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4\"/>
    </mc:Choice>
  </mc:AlternateContent>
  <xr:revisionPtr revIDLastSave="0" documentId="13_ncr:1_{8776298B-0F79-4CD2-9C07-98C07B81FC25}" xr6:coauthVersionLast="36" xr6:coauthVersionMax="36" xr10:uidLastSave="{00000000-0000-0000-0000-000000000000}"/>
  <bookViews>
    <workbookView xWindow="120" yWindow="45" windowWidth="15135" windowHeight="81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Sheet1!$A$1:$D$14</definedName>
  </definedNames>
  <calcPr calcId="191029"/>
</workbook>
</file>

<file path=xl/calcChain.xml><?xml version="1.0" encoding="utf-8"?>
<calcChain xmlns="http://schemas.openxmlformats.org/spreadsheetml/2006/main">
  <c r="D12" i="1" l="1"/>
  <c r="C12" i="1"/>
  <c r="B12" i="1"/>
  <c r="B21" i="2" l="1"/>
  <c r="C20" i="2"/>
  <c r="B19" i="2"/>
  <c r="C17" i="2"/>
  <c r="B17" i="2"/>
  <c r="G13" i="2"/>
  <c r="F13" i="2"/>
</calcChain>
</file>

<file path=xl/sharedStrings.xml><?xml version="1.0" encoding="utf-8"?>
<sst xmlns="http://schemas.openxmlformats.org/spreadsheetml/2006/main" count="30" uniqueCount="28">
  <si>
    <t>Eckard's Home Improvement</t>
  </si>
  <si>
    <t xml:space="preserve">                                               BID RESULTS FB23-043</t>
  </si>
  <si>
    <t xml:space="preserve">                                                                               CARPET INSTALLATION MURPHY AND LOONEY</t>
  </si>
  <si>
    <t>Base Bid #1                          Room 133 Looney Complex</t>
  </si>
  <si>
    <t>Base Bid #2                         Room 225 Looney Complex</t>
  </si>
  <si>
    <t>Base Bid #3                          Room 229 Looney Complex</t>
  </si>
  <si>
    <t>Base Bid #4                          PSYCHOLOGY DEPT. MURPHY Room 217</t>
  </si>
  <si>
    <t>Base Bid #5                          COMBINATION OF ALL AREAS INCLUDING BASE BIDS 1-4</t>
  </si>
  <si>
    <t>Alternate                         Murphy Hall, Psychology Dept., Room 217 to include all remaining offices not included in #4 above</t>
  </si>
  <si>
    <t>Campione Interior Solutions</t>
  </si>
  <si>
    <t>TOTAL 1-5 and alternate</t>
  </si>
  <si>
    <t>Eckards</t>
  </si>
  <si>
    <t>Campione</t>
  </si>
  <si>
    <t>Murphy Base #4</t>
  </si>
  <si>
    <t>Alternate</t>
  </si>
  <si>
    <t>Total</t>
  </si>
  <si>
    <t>Award to Campione</t>
  </si>
  <si>
    <t>Award to Eckards</t>
  </si>
  <si>
    <t>TOTAL SPEND</t>
  </si>
  <si>
    <t>Meyer Floors</t>
  </si>
  <si>
    <t>Base Bid</t>
  </si>
  <si>
    <t>TOTAL</t>
  </si>
  <si>
    <t xml:space="preserve">                                                                      BID RESULTS FB24-054</t>
  </si>
  <si>
    <t xml:space="preserve">                                                                                                   CARPET INSTALLATION GRIFFON INDOOR SPORTS COMPLEX</t>
  </si>
  <si>
    <t>Commercial Surfaces</t>
  </si>
  <si>
    <t>Alternate -Three additional offices</t>
  </si>
  <si>
    <t>no bid</t>
  </si>
  <si>
    <t>Lowest bid is highlighted and awarded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</si>
</sst>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0" fillId="0" borderId="0" xfId="0" applyFill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164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44" fontId="0" fillId="0" borderId="1" xfId="0" applyNumberFormat="1" applyBorder="1"/>
    <xf numFmtId="44" fontId="0" fillId="0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47625</xdr:rowOff>
    </xdr:from>
    <xdr:to>
      <xdr:col>3</xdr:col>
      <xdr:colOff>1562100</xdr:colOff>
      <xdr:row>5</xdr:row>
      <xdr:rowOff>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476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3</xdr:col>
      <xdr:colOff>495300</xdr:colOff>
      <xdr:row>4</xdr:row>
      <xdr:rowOff>152400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3523CDE9-7454-412A-A6F1-CD68B793A38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15"/>
  <sheetViews>
    <sheetView tabSelected="1" workbookViewId="0">
      <selection activeCell="C17" sqref="C17"/>
    </sheetView>
  </sheetViews>
  <sheetFormatPr defaultRowHeight="15" x14ac:dyDescent="0.25"/>
  <cols>
    <col min="1" max="2" width="25.28515625" customWidth="1"/>
    <col min="3" max="3" width="25" customWidth="1"/>
    <col min="4" max="4" width="25.85546875" customWidth="1"/>
    <col min="6" max="7" width="11.5703125" bestFit="1" customWidth="1"/>
  </cols>
  <sheetData>
    <row r="6" spans="1:7" ht="23.25" x14ac:dyDescent="0.35">
      <c r="A6" s="1" t="s">
        <v>22</v>
      </c>
      <c r="B6" s="1"/>
    </row>
    <row r="7" spans="1:7" x14ac:dyDescent="0.25">
      <c r="A7" s="2" t="s">
        <v>23</v>
      </c>
      <c r="B7" s="2"/>
    </row>
    <row r="8" spans="1:7" x14ac:dyDescent="0.25">
      <c r="A8" s="3"/>
      <c r="B8" s="3"/>
    </row>
    <row r="9" spans="1:7" ht="59.25" customHeight="1" x14ac:dyDescent="0.25">
      <c r="A9" s="6"/>
      <c r="B9" s="19" t="s">
        <v>9</v>
      </c>
      <c r="C9" s="18" t="s">
        <v>24</v>
      </c>
      <c r="D9" s="21" t="s">
        <v>19</v>
      </c>
    </row>
    <row r="10" spans="1:7" ht="42.75" customHeight="1" x14ac:dyDescent="0.25">
      <c r="A10" s="8" t="s">
        <v>20</v>
      </c>
      <c r="B10" s="20">
        <v>52000</v>
      </c>
      <c r="C10" s="5" t="s">
        <v>26</v>
      </c>
      <c r="D10" s="5">
        <v>68828</v>
      </c>
      <c r="E10" s="3"/>
      <c r="F10" s="3"/>
      <c r="G10" s="3"/>
    </row>
    <row r="11" spans="1:7" ht="42.75" customHeight="1" x14ac:dyDescent="0.25">
      <c r="A11" s="8" t="s">
        <v>25</v>
      </c>
      <c r="B11" s="20">
        <v>2450</v>
      </c>
      <c r="C11" s="5" t="s">
        <v>26</v>
      </c>
      <c r="D11" s="5">
        <v>2684</v>
      </c>
      <c r="E11" s="3"/>
      <c r="F11" s="3"/>
      <c r="G11" s="3"/>
    </row>
    <row r="12" spans="1:7" ht="42.75" customHeight="1" x14ac:dyDescent="0.25">
      <c r="A12" s="8" t="s">
        <v>21</v>
      </c>
      <c r="B12" s="20">
        <f>SUM(B10:B11)</f>
        <v>54450</v>
      </c>
      <c r="C12" s="8">
        <f t="shared" ref="C12:D12" si="0">SUM(C10:C11)</f>
        <v>0</v>
      </c>
      <c r="D12" s="8">
        <f t="shared" si="0"/>
        <v>71512</v>
      </c>
      <c r="E12" s="3"/>
      <c r="F12" s="3"/>
      <c r="G12" s="3"/>
    </row>
    <row r="13" spans="1:7" x14ac:dyDescent="0.25">
      <c r="A13" s="2"/>
      <c r="B13" s="2"/>
    </row>
    <row r="14" spans="1:7" x14ac:dyDescent="0.25">
      <c r="A14" s="7" t="s">
        <v>27</v>
      </c>
    </row>
    <row r="15" spans="1:7" x14ac:dyDescent="0.25">
      <c r="D15" s="11"/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H21"/>
  <sheetViews>
    <sheetView workbookViewId="0">
      <selection activeCell="E20" sqref="E20"/>
    </sheetView>
  </sheetViews>
  <sheetFormatPr defaultRowHeight="15" x14ac:dyDescent="0.25"/>
  <cols>
    <col min="1" max="1" width="25.28515625" customWidth="1"/>
    <col min="2" max="2" width="25" customWidth="1"/>
    <col min="3" max="3" width="25.85546875" customWidth="1"/>
    <col min="6" max="7" width="11.5703125" bestFit="1" customWidth="1"/>
  </cols>
  <sheetData>
    <row r="6" spans="1:8" ht="23.25" x14ac:dyDescent="0.35">
      <c r="A6" s="1" t="s">
        <v>1</v>
      </c>
    </row>
    <row r="7" spans="1:8" x14ac:dyDescent="0.25">
      <c r="A7" s="2" t="s">
        <v>2</v>
      </c>
    </row>
    <row r="8" spans="1:8" x14ac:dyDescent="0.25">
      <c r="A8" s="3"/>
    </row>
    <row r="9" spans="1:8" ht="30" x14ac:dyDescent="0.25">
      <c r="A9" s="6"/>
      <c r="B9" s="10" t="s">
        <v>9</v>
      </c>
      <c r="C9" s="10" t="s">
        <v>0</v>
      </c>
    </row>
    <row r="10" spans="1:8" ht="30" x14ac:dyDescent="0.25">
      <c r="A10" s="8" t="s">
        <v>3</v>
      </c>
      <c r="B10" s="5">
        <v>3025</v>
      </c>
      <c r="C10" s="9">
        <v>1909</v>
      </c>
      <c r="F10" t="s">
        <v>12</v>
      </c>
      <c r="G10" t="s">
        <v>11</v>
      </c>
    </row>
    <row r="11" spans="1:8" ht="30" x14ac:dyDescent="0.25">
      <c r="A11" s="8" t="s">
        <v>4</v>
      </c>
      <c r="B11" s="9">
        <v>3580</v>
      </c>
      <c r="C11" s="5">
        <v>3589</v>
      </c>
      <c r="D11" s="3"/>
      <c r="E11" s="12" t="s">
        <v>13</v>
      </c>
      <c r="F11" s="14">
        <v>10705</v>
      </c>
      <c r="G11" s="14">
        <v>9105.1</v>
      </c>
      <c r="H11" s="3"/>
    </row>
    <row r="12" spans="1:8" ht="30" x14ac:dyDescent="0.25">
      <c r="A12" s="8" t="s">
        <v>5</v>
      </c>
      <c r="B12" s="5">
        <v>9430</v>
      </c>
      <c r="C12" s="9">
        <v>8214</v>
      </c>
      <c r="D12" s="3"/>
      <c r="E12" s="13" t="s">
        <v>14</v>
      </c>
      <c r="F12" s="14">
        <v>10410</v>
      </c>
      <c r="G12" s="15">
        <v>12491.9</v>
      </c>
      <c r="H12" s="3"/>
    </row>
    <row r="13" spans="1:8" ht="45" x14ac:dyDescent="0.25">
      <c r="A13" s="8" t="s">
        <v>6</v>
      </c>
      <c r="B13" s="9">
        <v>10705</v>
      </c>
      <c r="C13" s="5">
        <v>9105.1</v>
      </c>
      <c r="D13" s="3"/>
      <c r="E13" s="13" t="s">
        <v>15</v>
      </c>
      <c r="F13" s="14">
        <f>SUM(F11:F12)</f>
        <v>21115</v>
      </c>
      <c r="G13" s="14">
        <f>SUM(G11:G12)</f>
        <v>21597</v>
      </c>
      <c r="H13" s="3"/>
    </row>
    <row r="14" spans="1:8" ht="60" x14ac:dyDescent="0.25">
      <c r="A14" s="8" t="s">
        <v>7</v>
      </c>
      <c r="B14" s="5">
        <v>26740</v>
      </c>
      <c r="C14" s="5">
        <v>23023</v>
      </c>
      <c r="D14" s="3"/>
      <c r="E14" s="3"/>
      <c r="F14" s="3"/>
      <c r="G14" s="3"/>
      <c r="H14" s="3"/>
    </row>
    <row r="15" spans="1:8" ht="75" x14ac:dyDescent="0.25">
      <c r="A15" s="8" t="s">
        <v>8</v>
      </c>
      <c r="B15" s="9">
        <v>10410</v>
      </c>
      <c r="C15" s="5">
        <v>12491.9</v>
      </c>
      <c r="D15" s="3"/>
      <c r="E15" s="3"/>
      <c r="F15" s="3"/>
      <c r="G15" s="3"/>
      <c r="H15" s="3"/>
    </row>
    <row r="16" spans="1:8" x14ac:dyDescent="0.25">
      <c r="A16" s="4"/>
      <c r="B16" s="4"/>
      <c r="C16" s="4"/>
    </row>
    <row r="17" spans="1:3" x14ac:dyDescent="0.25">
      <c r="A17" s="7" t="s">
        <v>10</v>
      </c>
      <c r="B17" s="11">
        <f>SUM(B10:B15)-B14</f>
        <v>37150</v>
      </c>
      <c r="C17" s="11">
        <f>SUM(C10:C15)-C14</f>
        <v>35309</v>
      </c>
    </row>
    <row r="19" spans="1:3" x14ac:dyDescent="0.25">
      <c r="A19" s="16" t="s">
        <v>16</v>
      </c>
      <c r="B19" s="17">
        <f>B11+B13+B15</f>
        <v>24695</v>
      </c>
      <c r="C19" s="16"/>
    </row>
    <row r="20" spans="1:3" x14ac:dyDescent="0.25">
      <c r="A20" s="16" t="s">
        <v>17</v>
      </c>
      <c r="B20" s="16"/>
      <c r="C20" s="17">
        <f>C10+C12</f>
        <v>10123</v>
      </c>
    </row>
    <row r="21" spans="1:3" x14ac:dyDescent="0.25">
      <c r="A21" s="16" t="s">
        <v>18</v>
      </c>
      <c r="B21" s="17">
        <f>SUM(B19:C20)</f>
        <v>34818</v>
      </c>
      <c r="C21" s="16"/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2023-10-18T12:42:36Z</cp:lastPrinted>
  <dcterms:created xsi:type="dcterms:W3CDTF">2009-09-01T18:54:33Z</dcterms:created>
  <dcterms:modified xsi:type="dcterms:W3CDTF">2024-02-02T20:26:26Z</dcterms:modified>
</cp:coreProperties>
</file>