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3\"/>
    </mc:Choice>
  </mc:AlternateContent>
  <xr:revisionPtr revIDLastSave="0" documentId="13_ncr:1_{8049763C-1F7E-4BA3-821F-A0A04FC2EF3E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Sheet1!$A$1:$H$23</definedName>
  </definedNames>
  <calcPr calcId="191029"/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<sst xmlns="http://schemas.openxmlformats.org/spreadsheetml/2006/main" count="29" uniqueCount="26">
  <si>
    <t>Bid Awarded to highlighted vendor after Board approval 4/22/21</t>
  </si>
  <si>
    <t xml:space="preserve">                                             BID RESULTS FB23-073</t>
  </si>
  <si>
    <t xml:space="preserve">                                                                                         VARIOUS FIREARMS</t>
  </si>
  <si>
    <t xml:space="preserve">Lowest price highlighted </t>
  </si>
  <si>
    <t>Part #</t>
  </si>
  <si>
    <t>Description</t>
  </si>
  <si>
    <t>Unit Price
per Firearm</t>
  </si>
  <si>
    <t>Quantity</t>
  </si>
  <si>
    <t>Total</t>
  </si>
  <si>
    <t>PA45S203</t>
  </si>
  <si>
    <t>Glock 45 9MM</t>
  </si>
  <si>
    <t>226R-9-BSS</t>
  </si>
  <si>
    <t>Sig Sauer P226 9MM</t>
  </si>
  <si>
    <t>Benelli SuperNova</t>
  </si>
  <si>
    <t>51668/51773/50771</t>
  </si>
  <si>
    <t>Mossberg 590a1</t>
  </si>
  <si>
    <t>LE6920MPS</t>
  </si>
  <si>
    <t>Colt AR15</t>
  </si>
  <si>
    <t>36-100580</t>
  </si>
  <si>
    <t>FN15 Patrol Carbine</t>
  </si>
  <si>
    <t>ACME SPORTS INC</t>
  </si>
  <si>
    <t>CLYDE ARMORY</t>
  </si>
  <si>
    <t>TRADE IN</t>
  </si>
  <si>
    <t>available now</t>
  </si>
  <si>
    <t>Lowest price/better trade in value</t>
  </si>
  <si>
    <t>Bid awarded to ACME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</si>
</sst>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164" fontId="1" fillId="0" borderId="0" xfId="0" applyNumberFormat="1" applyFont="1" applyFill="1" applyBorder="1" applyAlignment="1">
      <alignment horizontal="left" vertical="center"/>
    </xf>
    <xf numFmtId="0" fontId="0" fillId="3" borderId="2" xfId="0" applyFill="1" applyBorder="1"/>
    <xf numFmtId="0" fontId="0" fillId="3" borderId="1" xfId="0" applyFill="1" applyBorder="1"/>
    <xf numFmtId="44" fontId="0" fillId="3" borderId="1" xfId="0" applyNumberFormat="1" applyFill="1" applyBorder="1" applyAlignment="1">
      <alignment horizontal="center" wrapText="1"/>
    </xf>
    <xf numFmtId="44" fontId="0" fillId="3" borderId="1" xfId="0" applyNumberForma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wrapText="1"/>
    </xf>
    <xf numFmtId="44" fontId="0" fillId="2" borderId="1" xfId="0" applyNumberFormat="1" applyFill="1" applyBorder="1"/>
    <xf numFmtId="4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0" borderId="1" xfId="0" applyFill="1" applyBorder="1"/>
    <xf numFmtId="44" fontId="0" fillId="0" borderId="1" xfId="0" applyNumberFormat="1" applyFill="1" applyBorder="1"/>
    <xf numFmtId="44" fontId="0" fillId="5" borderId="1" xfId="0" applyNumberFormat="1" applyFill="1" applyBorder="1"/>
    <xf numFmtId="0" fontId="0" fillId="2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962025</xdr:colOff>
      <xdr:row>0</xdr:row>
      <xdr:rowOff>38100</xdr:rowOff>
    </xdr:from>
    <xdr:to>
      <xdr:col>5</xdr:col>
      <xdr:colOff>361950</xdr:colOff>
      <xdr:row>4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8100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6"/>
  <sheetViews>
    <sheetView tabSelected="1" workbookViewId="0">
      <selection activeCell="H23" sqref="A1:H23"/>
    </sheetView>
  </sheetViews>
  <sheetFormatPr defaultRowHeight="15" x14ac:dyDescent="0.25"/>
  <cols>
    <col min="1" max="1" width="20.85546875" customWidth="1"/>
    <col min="2" max="2" width="18.7109375" bestFit="1" customWidth="1"/>
    <col min="3" max="3" width="11.28515625" bestFit="1" customWidth="1"/>
    <col min="4" max="4" width="8.7109375" bestFit="1" customWidth="1"/>
    <col min="5" max="7" width="11.42578125" customWidth="1"/>
    <col min="8" max="8" width="11.5703125" bestFit="1" customWidth="1"/>
  </cols>
  <sheetData>
    <row r="6" spans="1:8" ht="23.25" x14ac:dyDescent="0.35">
      <c r="A6" s="1" t="s">
        <v>1</v>
      </c>
    </row>
    <row r="7" spans="1:8" x14ac:dyDescent="0.25">
      <c r="A7" s="2" t="s">
        <v>2</v>
      </c>
    </row>
    <row r="8" spans="1:8" x14ac:dyDescent="0.25">
      <c r="A8" s="2"/>
    </row>
    <row r="9" spans="1:8" x14ac:dyDescent="0.25">
      <c r="A9" s="2"/>
    </row>
    <row r="10" spans="1:8" ht="30" x14ac:dyDescent="0.25">
      <c r="A10" s="3"/>
      <c r="C10" s="14"/>
      <c r="E10" s="14" t="s">
        <v>20</v>
      </c>
      <c r="F10" s="14"/>
      <c r="G10" s="14"/>
      <c r="H10" s="14" t="s">
        <v>21</v>
      </c>
    </row>
    <row r="11" spans="1:8" ht="15" customHeight="1" x14ac:dyDescent="0.25">
      <c r="A11" s="5" t="s">
        <v>4</v>
      </c>
      <c r="B11" s="6" t="s">
        <v>5</v>
      </c>
      <c r="C11" s="7" t="s">
        <v>6</v>
      </c>
      <c r="D11" s="6" t="s">
        <v>7</v>
      </c>
      <c r="E11" s="8" t="s">
        <v>8</v>
      </c>
      <c r="F11" s="7" t="s">
        <v>6</v>
      </c>
      <c r="G11" s="6" t="s">
        <v>7</v>
      </c>
      <c r="H11" s="8" t="s">
        <v>8</v>
      </c>
    </row>
    <row r="12" spans="1:8" x14ac:dyDescent="0.25">
      <c r="A12" s="9" t="s">
        <v>9</v>
      </c>
      <c r="B12" s="10" t="s">
        <v>10</v>
      </c>
      <c r="C12" s="15">
        <v>545</v>
      </c>
      <c r="D12" s="12">
        <v>28</v>
      </c>
      <c r="E12" s="20">
        <f>D12*C12</f>
        <v>15260</v>
      </c>
      <c r="F12" s="16">
        <v>0</v>
      </c>
      <c r="G12" s="17">
        <v>28</v>
      </c>
      <c r="H12" s="16">
        <f>SUM(G12*F12)</f>
        <v>0</v>
      </c>
    </row>
    <row r="13" spans="1:8" x14ac:dyDescent="0.25">
      <c r="A13" s="9" t="s">
        <v>11</v>
      </c>
      <c r="B13" s="10" t="s">
        <v>12</v>
      </c>
      <c r="C13" s="15">
        <v>819</v>
      </c>
      <c r="D13" s="12">
        <v>8</v>
      </c>
      <c r="E13" s="11">
        <f t="shared" ref="E13:E17" si="0">D13*C13</f>
        <v>6552</v>
      </c>
      <c r="F13" s="16">
        <v>0</v>
      </c>
      <c r="G13" s="17">
        <v>8</v>
      </c>
      <c r="H13" s="16">
        <f t="shared" ref="H13:H17" si="1">SUM(G13*F13)</f>
        <v>0</v>
      </c>
    </row>
    <row r="14" spans="1:8" x14ac:dyDescent="0.25">
      <c r="A14" s="13">
        <v>20159</v>
      </c>
      <c r="B14" s="10" t="s">
        <v>13</v>
      </c>
      <c r="C14" s="11">
        <v>595</v>
      </c>
      <c r="D14" s="12">
        <v>21</v>
      </c>
      <c r="E14" s="20">
        <f t="shared" si="0"/>
        <v>12495</v>
      </c>
      <c r="F14" s="15">
        <v>575.91</v>
      </c>
      <c r="G14" s="17">
        <v>21</v>
      </c>
      <c r="H14" s="16">
        <f t="shared" si="1"/>
        <v>12094.109999999999</v>
      </c>
    </row>
    <row r="15" spans="1:8" x14ac:dyDescent="0.25">
      <c r="A15" s="9" t="s">
        <v>14</v>
      </c>
      <c r="B15" s="10" t="s">
        <v>15</v>
      </c>
      <c r="C15" s="15">
        <v>659</v>
      </c>
      <c r="D15" s="12">
        <v>21</v>
      </c>
      <c r="E15" s="11">
        <f t="shared" si="0"/>
        <v>13839</v>
      </c>
      <c r="F15" s="16">
        <v>729.17</v>
      </c>
      <c r="G15" s="17">
        <v>21</v>
      </c>
      <c r="H15" s="16">
        <f t="shared" si="1"/>
        <v>15312.57</v>
      </c>
    </row>
    <row r="16" spans="1:8" x14ac:dyDescent="0.25">
      <c r="A16" s="9" t="s">
        <v>16</v>
      </c>
      <c r="B16" s="10" t="s">
        <v>17</v>
      </c>
      <c r="C16" s="11">
        <v>1049</v>
      </c>
      <c r="D16" s="12">
        <v>21</v>
      </c>
      <c r="E16" s="20">
        <f t="shared" si="0"/>
        <v>22029</v>
      </c>
      <c r="F16" s="15">
        <v>968.62</v>
      </c>
      <c r="G16" s="17">
        <v>21</v>
      </c>
      <c r="H16" s="20">
        <f t="shared" si="1"/>
        <v>20341.02</v>
      </c>
    </row>
    <row r="17" spans="1:8" x14ac:dyDescent="0.25">
      <c r="A17" s="9" t="s">
        <v>18</v>
      </c>
      <c r="B17" s="10" t="s">
        <v>19</v>
      </c>
      <c r="C17" s="15">
        <v>979</v>
      </c>
      <c r="D17" s="12">
        <v>21</v>
      </c>
      <c r="E17" s="20">
        <f t="shared" si="0"/>
        <v>20559</v>
      </c>
      <c r="F17" s="16">
        <v>0</v>
      </c>
      <c r="G17" s="17">
        <v>21</v>
      </c>
      <c r="H17" s="16">
        <f t="shared" si="1"/>
        <v>0</v>
      </c>
    </row>
    <row r="18" spans="1:8" x14ac:dyDescent="0.25">
      <c r="A18" s="18" t="s">
        <v>22</v>
      </c>
      <c r="B18" s="10"/>
      <c r="C18" s="15">
        <v>5300</v>
      </c>
      <c r="D18" s="10"/>
      <c r="E18" s="10"/>
      <c r="F18" s="19">
        <v>3840</v>
      </c>
      <c r="G18" s="10"/>
      <c r="H18" s="10"/>
    </row>
    <row r="20" spans="1:8" x14ac:dyDescent="0.25">
      <c r="A20" s="21"/>
      <c r="B20" t="s">
        <v>24</v>
      </c>
    </row>
    <row r="21" spans="1:8" x14ac:dyDescent="0.25">
      <c r="A21" s="22"/>
      <c r="B21" t="s">
        <v>23</v>
      </c>
    </row>
    <row r="23" spans="1:8" x14ac:dyDescent="0.25">
      <c r="A23" t="s">
        <v>25</v>
      </c>
    </row>
    <row r="36" spans="1:1" x14ac:dyDescent="0.25">
      <c r="A36" s="4" t="s">
        <v>3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s="2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2023-04-24T14:01:02Z</cp:lastPrinted>
  <dcterms:created xsi:type="dcterms:W3CDTF">2009-09-01T18:54:33Z</dcterms:created>
  <dcterms:modified xsi:type="dcterms:W3CDTF">2023-04-24T14:01:03Z</dcterms:modified>
</cp:coreProperties>
</file>