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3"/>
  <workbookPr/>
  <mc:AlternateContent xmlns:mc="http://schemas.openxmlformats.org/markup-compatibility/2006">
    <mc:Choice Requires="x15">
      <x15ac:absPath xmlns:x15ac="http://schemas.microsoft.com/office/spreadsheetml/2010/11/ac" url="I:\Bid result spreadsheets\2022\"/>
    </mc:Choice>
  </mc:AlternateContent>
  <xr:revisionPtr revIDLastSave="0" documentId="8_{A1AD9CA6-6B22-4804-B92A-DB7707FDDCAC}" xr6:coauthVersionLast="36" xr6:coauthVersionMax="36" xr10:uidLastSave="{00000000-0000-0000-0000-000000000000}"/>
  <bookViews>
    <workbookView xWindow="0" yWindow="0" windowWidth="19200" windowHeight="12180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Sheet1!$A$1:$AP$378</definedName>
    <definedName name="_xlnm.Print_Titles" localSheetId="0">Sheet1!$B:$B,Sheet1!$1:$3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P15" i="1" l="1" a="1"/>
  <c r="AP15" i="1" s="1"/>
  <c r="AP375" i="1" a="1"/>
  <c r="AP375" i="1" s="1"/>
  <c r="AP374" i="1" a="1"/>
  <c r="AP374" i="1" s="1"/>
  <c r="AP373" i="1" a="1"/>
  <c r="AP373" i="1" s="1"/>
  <c r="AP372" i="1" a="1"/>
  <c r="AP372" i="1" s="1"/>
  <c r="AP371" i="1" a="1"/>
  <c r="AP371" i="1" s="1"/>
  <c r="AP370" i="1" a="1"/>
  <c r="AP370" i="1" s="1"/>
  <c r="AP369" i="1" a="1"/>
  <c r="AP369" i="1" s="1"/>
  <c r="AP368" i="1" a="1"/>
  <c r="AP368" i="1" s="1"/>
  <c r="AP367" i="1" a="1"/>
  <c r="AP367" i="1" s="1"/>
  <c r="AP366" i="1" a="1"/>
  <c r="AP366" i="1" s="1"/>
  <c r="AP365" i="1" a="1"/>
  <c r="AP365" i="1" s="1"/>
  <c r="AP364" i="1" a="1"/>
  <c r="AP364" i="1" s="1"/>
  <c r="AP363" i="1" a="1"/>
  <c r="AP363" i="1" s="1"/>
  <c r="AP362" i="1" a="1"/>
  <c r="AP362" i="1" s="1"/>
  <c r="AP361" i="1" a="1"/>
  <c r="AP361" i="1" s="1"/>
  <c r="AP360" i="1" a="1"/>
  <c r="AP360" i="1" s="1"/>
  <c r="AP359" i="1" a="1"/>
  <c r="AP359" i="1" s="1"/>
  <c r="AP358" i="1" a="1"/>
  <c r="AP358" i="1" s="1"/>
  <c r="AP357" i="1" a="1"/>
  <c r="AP357" i="1" s="1"/>
  <c r="AP356" i="1" a="1"/>
  <c r="AP356" i="1" s="1"/>
  <c r="AP355" i="1" a="1"/>
  <c r="AP355" i="1" s="1"/>
  <c r="AP352" i="1"/>
  <c r="AP352" i="1" a="1"/>
  <c r="AP351" i="1" a="1"/>
  <c r="AP351" i="1" s="1"/>
  <c r="AP350" i="1"/>
  <c r="AP350" i="1" a="1"/>
  <c r="AP349" i="1" a="1"/>
  <c r="AP349" i="1" s="1"/>
  <c r="AP348" i="1"/>
  <c r="AP348" i="1" a="1"/>
  <c r="AP347" i="1" a="1"/>
  <c r="AP347" i="1" s="1"/>
  <c r="AP346" i="1"/>
  <c r="AP346" i="1" a="1"/>
  <c r="AP345" i="1" a="1"/>
  <c r="AP345" i="1" s="1"/>
  <c r="AP344" i="1"/>
  <c r="AP344" i="1" a="1"/>
  <c r="AP343" i="1" a="1"/>
  <c r="AP343" i="1" s="1"/>
  <c r="AP342" i="1"/>
  <c r="AP342" i="1" a="1"/>
  <c r="AP341" i="1" a="1"/>
  <c r="AP341" i="1" s="1"/>
  <c r="AP338" i="1"/>
  <c r="AP338" i="1" a="1"/>
  <c r="AP337" i="1" a="1"/>
  <c r="AP337" i="1" s="1"/>
  <c r="AP336" i="1"/>
  <c r="AP336" i="1" a="1"/>
  <c r="AP335" i="1" a="1"/>
  <c r="AP335" i="1" s="1"/>
  <c r="AP334" i="1"/>
  <c r="AP334" i="1" a="1"/>
  <c r="AP333" i="1" a="1"/>
  <c r="AP333" i="1" s="1"/>
  <c r="AP332" i="1"/>
  <c r="AP332" i="1" a="1"/>
  <c r="AP331" i="1" a="1"/>
  <c r="AP331" i="1" s="1"/>
  <c r="AP330" i="1"/>
  <c r="AP330" i="1" a="1"/>
  <c r="AP329" i="1" a="1"/>
  <c r="AP329" i="1" s="1"/>
  <c r="AP328" i="1"/>
  <c r="AP328" i="1" a="1"/>
  <c r="AP327" i="1" a="1"/>
  <c r="AP327" i="1" s="1"/>
  <c r="AP326" i="1"/>
  <c r="AP326" i="1" a="1"/>
  <c r="AP325" i="1" a="1"/>
  <c r="AP325" i="1" s="1"/>
  <c r="AP324" i="1"/>
  <c r="AP324" i="1" a="1"/>
  <c r="AP323" i="1" a="1"/>
  <c r="AP323" i="1" s="1"/>
  <c r="AP322" i="1"/>
  <c r="AP322" i="1" a="1"/>
  <c r="AP321" i="1" a="1"/>
  <c r="AP321" i="1" s="1"/>
  <c r="AP320" i="1" a="1"/>
  <c r="AP320" i="1" s="1"/>
  <c r="AP319" i="1" a="1"/>
  <c r="AP319" i="1" s="1"/>
  <c r="AP318" i="1" a="1"/>
  <c r="AP318" i="1" s="1"/>
  <c r="AP317" i="1" a="1"/>
  <c r="AP317" i="1" s="1"/>
  <c r="AP316" i="1" a="1"/>
  <c r="AP316" i="1" s="1"/>
  <c r="AP315" i="1" a="1"/>
  <c r="AP315" i="1" s="1"/>
  <c r="AP314" i="1" a="1"/>
  <c r="AP314" i="1" s="1"/>
  <c r="AP313" i="1" a="1"/>
  <c r="AP313" i="1" s="1"/>
  <c r="AP312" i="1" a="1"/>
  <c r="AP312" i="1" s="1"/>
  <c r="AP311" i="1" a="1"/>
  <c r="AP311" i="1" s="1"/>
  <c r="AP310" i="1" a="1"/>
  <c r="AP310" i="1" s="1"/>
  <c r="AP309" i="1" a="1"/>
  <c r="AP309" i="1" s="1"/>
  <c r="AP306" i="1"/>
  <c r="AP306" i="1" a="1"/>
  <c r="AP305" i="1" a="1"/>
  <c r="AP305" i="1" s="1"/>
  <c r="AP304" i="1"/>
  <c r="AP304" i="1" a="1"/>
  <c r="AP303" i="1" a="1"/>
  <c r="AP303" i="1" s="1"/>
  <c r="AP302" i="1"/>
  <c r="AP302" i="1" a="1"/>
  <c r="AP301" i="1" a="1"/>
  <c r="AP301" i="1" s="1"/>
  <c r="AP300" i="1"/>
  <c r="AP300" i="1" a="1"/>
  <c r="AP299" i="1" a="1"/>
  <c r="AP299" i="1" s="1"/>
  <c r="AP298" i="1"/>
  <c r="AP298" i="1" a="1"/>
  <c r="AP297" i="1" a="1"/>
  <c r="AP297" i="1" s="1"/>
  <c r="AP296" i="1"/>
  <c r="AP296" i="1" a="1"/>
  <c r="AP295" i="1" a="1"/>
  <c r="AP295" i="1" s="1"/>
  <c r="AP294" i="1"/>
  <c r="AP294" i="1" a="1"/>
  <c r="AP293" i="1" a="1"/>
  <c r="AP293" i="1" s="1"/>
  <c r="AP292" i="1"/>
  <c r="AP292" i="1" a="1"/>
  <c r="AP291" i="1" a="1"/>
  <c r="AP291" i="1" s="1"/>
  <c r="AP290" i="1"/>
  <c r="AP290" i="1" a="1"/>
  <c r="AP289" i="1" a="1"/>
  <c r="AP289" i="1" s="1"/>
  <c r="AP288" i="1"/>
  <c r="AP288" i="1" a="1"/>
  <c r="AP287" i="1" a="1"/>
  <c r="AP287" i="1" s="1"/>
  <c r="AP286" i="1" a="1"/>
  <c r="AP286" i="1" s="1"/>
  <c r="AP285" i="1" a="1"/>
  <c r="AP285" i="1" s="1"/>
  <c r="AP284" i="1" a="1"/>
  <c r="AP284" i="1" s="1"/>
  <c r="AP283" i="1" a="1"/>
  <c r="AP283" i="1" s="1"/>
  <c r="AP282" i="1" a="1"/>
  <c r="AP282" i="1" s="1"/>
  <c r="AP281" i="1" a="1"/>
  <c r="AP281" i="1" s="1"/>
  <c r="AP280" i="1" a="1"/>
  <c r="AP280" i="1" s="1"/>
  <c r="AP279" i="1" a="1"/>
  <c r="AP279" i="1" s="1"/>
  <c r="AP278" i="1" a="1"/>
  <c r="AP278" i="1" s="1"/>
  <c r="AP277" i="1" a="1"/>
  <c r="AP277" i="1" s="1"/>
  <c r="AP276" i="1" a="1"/>
  <c r="AP276" i="1" s="1"/>
  <c r="AP275" i="1" a="1"/>
  <c r="AP275" i="1" s="1"/>
  <c r="AP274" i="1" a="1"/>
  <c r="AP274" i="1" s="1"/>
  <c r="AP273" i="1" a="1"/>
  <c r="AP273" i="1" s="1"/>
  <c r="AP272" i="1" a="1"/>
  <c r="AP272" i="1" s="1"/>
  <c r="AP271" i="1" a="1"/>
  <c r="AP271" i="1" s="1"/>
  <c r="AP268" i="1" a="1"/>
  <c r="AP268" i="1" s="1"/>
  <c r="AP267" i="1" a="1"/>
  <c r="AP267" i="1" s="1"/>
  <c r="AP266" i="1" a="1"/>
  <c r="AP266" i="1" s="1"/>
  <c r="AP265" i="1" a="1"/>
  <c r="AP265" i="1" s="1"/>
  <c r="AP264" i="1" a="1"/>
  <c r="AP264" i="1" s="1"/>
  <c r="AP263" i="1" a="1"/>
  <c r="AP263" i="1" s="1"/>
  <c r="AP262" i="1" a="1"/>
  <c r="AP262" i="1" s="1"/>
  <c r="AP261" i="1" a="1"/>
  <c r="AP261" i="1" s="1"/>
  <c r="AP260" i="1" a="1"/>
  <c r="AP260" i="1" s="1"/>
  <c r="AP259" i="1" a="1"/>
  <c r="AP259" i="1" s="1"/>
  <c r="AP258" i="1" a="1"/>
  <c r="AP258" i="1" s="1"/>
  <c r="AP257" i="1" a="1"/>
  <c r="AP257" i="1" s="1"/>
  <c r="AP256" i="1" a="1"/>
  <c r="AP256" i="1" s="1"/>
  <c r="AP255" i="1" a="1"/>
  <c r="AP255" i="1" s="1"/>
  <c r="AP254" i="1" a="1"/>
  <c r="AP254" i="1" s="1"/>
  <c r="AP253" i="1" a="1"/>
  <c r="AP253" i="1" s="1"/>
  <c r="AP252" i="1" a="1"/>
  <c r="AP252" i="1" s="1"/>
  <c r="AP251" i="1" a="1"/>
  <c r="AP251" i="1" s="1"/>
  <c r="AP250" i="1" a="1"/>
  <c r="AP250" i="1" s="1"/>
  <c r="AP249" i="1" a="1"/>
  <c r="AP249" i="1" s="1"/>
  <c r="AP248" i="1" a="1"/>
  <c r="AP248" i="1" s="1"/>
  <c r="AP247" i="1" a="1"/>
  <c r="AP247" i="1" s="1"/>
  <c r="AP246" i="1" a="1"/>
  <c r="AP246" i="1" s="1"/>
  <c r="AP245" i="1" a="1"/>
  <c r="AP245" i="1" s="1"/>
  <c r="AP242" i="1" a="1"/>
  <c r="AP242" i="1" s="1"/>
  <c r="AP241" i="1" a="1"/>
  <c r="AP241" i="1" s="1"/>
  <c r="AP240" i="1" a="1"/>
  <c r="AP240" i="1" s="1"/>
  <c r="AP239" i="1" a="1"/>
  <c r="AP239" i="1" s="1"/>
  <c r="AP238" i="1" a="1"/>
  <c r="AP238" i="1" s="1"/>
  <c r="AP237" i="1" a="1"/>
  <c r="AP237" i="1" s="1"/>
  <c r="AP236" i="1" a="1"/>
  <c r="AP236" i="1" s="1"/>
  <c r="AP235" i="1" a="1"/>
  <c r="AP235" i="1" s="1"/>
  <c r="AP234" i="1" a="1"/>
  <c r="AP234" i="1" s="1"/>
  <c r="AP233" i="1" a="1"/>
  <c r="AP233" i="1" s="1"/>
  <c r="AP232" i="1" a="1"/>
  <c r="AP232" i="1" s="1"/>
  <c r="AP231" i="1" a="1"/>
  <c r="AP231" i="1" s="1"/>
  <c r="AP230" i="1" a="1"/>
  <c r="AP230" i="1" s="1"/>
  <c r="AP229" i="1" a="1"/>
  <c r="AP229" i="1" s="1"/>
  <c r="AP225" i="1" a="1"/>
  <c r="AP225" i="1" s="1"/>
  <c r="AP224" i="1" a="1"/>
  <c r="AP224" i="1" s="1"/>
  <c r="AP223" i="1" a="1"/>
  <c r="AP223" i="1" s="1"/>
  <c r="AP222" i="1" a="1"/>
  <c r="AP222" i="1" s="1"/>
  <c r="AP221" i="1" a="1"/>
  <c r="AP221" i="1" s="1"/>
  <c r="AP220" i="1" a="1"/>
  <c r="AP220" i="1" s="1"/>
  <c r="AP219" i="1" a="1"/>
  <c r="AP219" i="1" s="1"/>
  <c r="AP218" i="1" a="1"/>
  <c r="AP218" i="1" s="1"/>
  <c r="AP217" i="1" a="1"/>
  <c r="AP217" i="1" s="1"/>
  <c r="AP216" i="1" a="1"/>
  <c r="AP216" i="1" s="1"/>
  <c r="AP215" i="1" a="1"/>
  <c r="AP215" i="1" s="1"/>
  <c r="AP214" i="1" a="1"/>
  <c r="AP214" i="1" s="1"/>
  <c r="AP213" i="1" a="1"/>
  <c r="AP213" i="1" s="1"/>
  <c r="AP212" i="1" a="1"/>
  <c r="AP212" i="1" s="1"/>
  <c r="AP211" i="1" a="1"/>
  <c r="AP211" i="1" s="1"/>
  <c r="AP210" i="1" a="1"/>
  <c r="AP210" i="1" s="1"/>
  <c r="AP209" i="1" a="1"/>
  <c r="AP209" i="1" s="1"/>
  <c r="AP208" i="1" a="1"/>
  <c r="AP208" i="1" s="1"/>
  <c r="AP207" i="1" a="1"/>
  <c r="AP207" i="1" s="1"/>
  <c r="AP206" i="1" a="1"/>
  <c r="AP206" i="1" s="1"/>
  <c r="AP205" i="1" a="1"/>
  <c r="AP205" i="1" s="1"/>
  <c r="AP204" i="1" a="1"/>
  <c r="AP204" i="1" s="1"/>
  <c r="AP203" i="1" a="1"/>
  <c r="AP203" i="1" s="1"/>
  <c r="AP202" i="1" a="1"/>
  <c r="AP202" i="1" s="1"/>
  <c r="AP201" i="1" a="1"/>
  <c r="AP201" i="1" s="1"/>
  <c r="AP200" i="1" a="1"/>
  <c r="AP200" i="1" s="1"/>
  <c r="AP199" i="1" a="1"/>
  <c r="AP199" i="1" s="1"/>
  <c r="AP198" i="1" a="1"/>
  <c r="AP198" i="1" s="1"/>
  <c r="AP197" i="1" a="1"/>
  <c r="AP197" i="1" s="1"/>
  <c r="AP196" i="1" a="1"/>
  <c r="AP196" i="1" s="1"/>
  <c r="AP195" i="1" a="1"/>
  <c r="AP195" i="1" s="1"/>
  <c r="AP194" i="1" a="1"/>
  <c r="AP194" i="1" s="1"/>
  <c r="AP193" i="1" a="1"/>
  <c r="AP193" i="1" s="1"/>
  <c r="AP192" i="1" a="1"/>
  <c r="AP192" i="1" s="1"/>
  <c r="AP191" i="1" a="1"/>
  <c r="AP191" i="1" s="1"/>
  <c r="AP190" i="1" a="1"/>
  <c r="AP190" i="1" s="1"/>
  <c r="AP189" i="1" a="1"/>
  <c r="AP189" i="1" s="1"/>
  <c r="AP188" i="1" a="1"/>
  <c r="AP188" i="1" s="1"/>
  <c r="AP187" i="1" a="1"/>
  <c r="AP187" i="1" s="1"/>
  <c r="AP186" i="1" a="1"/>
  <c r="AP186" i="1" s="1"/>
  <c r="AP182" i="1" a="1"/>
  <c r="AP182" i="1" s="1"/>
  <c r="AP181" i="1" a="1"/>
  <c r="AP181" i="1" s="1"/>
  <c r="AP180" i="1" a="1"/>
  <c r="AP180" i="1" s="1"/>
  <c r="AP179" i="1" a="1"/>
  <c r="AP179" i="1" s="1"/>
  <c r="AP178" i="1" a="1"/>
  <c r="AP178" i="1" s="1"/>
  <c r="AP177" i="1" a="1"/>
  <c r="AP177" i="1" s="1"/>
  <c r="AP176" i="1" a="1"/>
  <c r="AP176" i="1" s="1"/>
  <c r="AP175" i="1" a="1"/>
  <c r="AP175" i="1" s="1"/>
  <c r="AP174" i="1" a="1"/>
  <c r="AP174" i="1" s="1"/>
  <c r="AP173" i="1" a="1"/>
  <c r="AP173" i="1" s="1"/>
  <c r="AP172" i="1" a="1"/>
  <c r="AP172" i="1" s="1"/>
  <c r="AP171" i="1" a="1"/>
  <c r="AP171" i="1" s="1"/>
  <c r="AP170" i="1" a="1"/>
  <c r="AP170" i="1" s="1"/>
  <c r="AP169" i="1" a="1"/>
  <c r="AP169" i="1" s="1"/>
  <c r="AP168" i="1" a="1"/>
  <c r="AP168" i="1" s="1"/>
  <c r="AP167" i="1" a="1"/>
  <c r="AP167" i="1" s="1"/>
  <c r="AP166" i="1" a="1"/>
  <c r="AP166" i="1" s="1"/>
  <c r="AP145" i="1" a="1"/>
  <c r="AP145" i="1" s="1"/>
  <c r="AP144" i="1" a="1"/>
  <c r="AP144" i="1" s="1"/>
  <c r="AP143" i="1" a="1"/>
  <c r="AP143" i="1" s="1"/>
  <c r="AP142" i="1" a="1"/>
  <c r="AP142" i="1" s="1"/>
  <c r="AP141" i="1" a="1"/>
  <c r="AP141" i="1" s="1"/>
  <c r="AP140" i="1" a="1"/>
  <c r="AP140" i="1" s="1"/>
  <c r="AP139" i="1" a="1"/>
  <c r="AP139" i="1" s="1"/>
  <c r="AP138" i="1" a="1"/>
  <c r="AP138" i="1" s="1"/>
  <c r="AP137" i="1" a="1"/>
  <c r="AP137" i="1" s="1"/>
  <c r="AP136" i="1" a="1"/>
  <c r="AP136" i="1" s="1"/>
  <c r="AP135" i="1" a="1"/>
  <c r="AP135" i="1" s="1"/>
  <c r="AP134" i="1" a="1"/>
  <c r="AP134" i="1" s="1"/>
  <c r="AP133" i="1" a="1"/>
  <c r="AP133" i="1" s="1"/>
  <c r="AP132" i="1" a="1"/>
  <c r="AP132" i="1" s="1"/>
  <c r="AP131" i="1" a="1"/>
  <c r="AP131" i="1" s="1"/>
  <c r="AP111" i="1"/>
  <c r="AP111" i="1" a="1"/>
  <c r="AP110" i="1" a="1"/>
  <c r="AP110" i="1" s="1"/>
  <c r="AP109" i="1" a="1"/>
  <c r="AP109" i="1" s="1"/>
  <c r="AP31" i="1" a="1"/>
  <c r="AP31" i="1" s="1"/>
  <c r="W375" i="1" l="1"/>
  <c r="W374" i="1"/>
  <c r="W373" i="1"/>
  <c r="W372" i="1"/>
  <c r="W371" i="1"/>
  <c r="W370" i="1"/>
  <c r="W369" i="1"/>
  <c r="W368" i="1"/>
  <c r="W367" i="1"/>
  <c r="W366" i="1"/>
  <c r="W365" i="1"/>
  <c r="W364" i="1"/>
  <c r="W363" i="1"/>
  <c r="W362" i="1"/>
  <c r="W361" i="1"/>
  <c r="W360" i="1"/>
  <c r="W359" i="1"/>
  <c r="W358" i="1"/>
  <c r="W357" i="1"/>
  <c r="W356" i="1"/>
  <c r="W355" i="1"/>
  <c r="W352" i="1"/>
  <c r="W351" i="1"/>
  <c r="W350" i="1"/>
  <c r="W349" i="1"/>
  <c r="W348" i="1"/>
  <c r="W347" i="1"/>
  <c r="W346" i="1"/>
  <c r="W345" i="1"/>
  <c r="W344" i="1"/>
  <c r="W343" i="1"/>
  <c r="W342" i="1"/>
  <c r="W341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T375" i="1"/>
  <c r="T374" i="1"/>
  <c r="T373" i="1"/>
  <c r="T372" i="1"/>
  <c r="T371" i="1"/>
  <c r="T370" i="1"/>
  <c r="T369" i="1"/>
  <c r="T368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10" i="1"/>
  <c r="T309" i="1"/>
  <c r="T306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Z5" i="1"/>
  <c r="AC5" i="1"/>
  <c r="AF5" i="1"/>
  <c r="AP5" i="1" a="1"/>
  <c r="AP5" i="1" s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W376" i="1" l="1"/>
  <c r="T376" i="1"/>
  <c r="Q376" i="1"/>
  <c r="K191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75" i="1"/>
  <c r="N376" i="1"/>
  <c r="N378" i="1" s="1"/>
  <c r="K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376" i="1" s="1"/>
  <c r="AF375" i="1"/>
  <c r="AC375" i="1"/>
  <c r="Z375" i="1"/>
  <c r="AF374" i="1"/>
  <c r="AC374" i="1"/>
  <c r="Z374" i="1"/>
  <c r="AF373" i="1"/>
  <c r="AC373" i="1"/>
  <c r="Z373" i="1"/>
  <c r="AF372" i="1"/>
  <c r="AC372" i="1"/>
  <c r="Z372" i="1"/>
  <c r="AF371" i="1"/>
  <c r="AC371" i="1"/>
  <c r="Z371" i="1"/>
  <c r="AF370" i="1"/>
  <c r="AC370" i="1"/>
  <c r="Z370" i="1"/>
  <c r="AF369" i="1"/>
  <c r="AC369" i="1"/>
  <c r="Z369" i="1"/>
  <c r="AF368" i="1"/>
  <c r="AC368" i="1"/>
  <c r="Z368" i="1"/>
  <c r="AF367" i="1"/>
  <c r="AC367" i="1"/>
  <c r="Z367" i="1"/>
  <c r="AF366" i="1"/>
  <c r="AC366" i="1"/>
  <c r="Z366" i="1"/>
  <c r="AF365" i="1"/>
  <c r="AC365" i="1"/>
  <c r="Z365" i="1"/>
  <c r="AF364" i="1"/>
  <c r="AC364" i="1"/>
  <c r="Z364" i="1"/>
  <c r="AF363" i="1"/>
  <c r="AC363" i="1"/>
  <c r="Z363" i="1"/>
  <c r="AF362" i="1"/>
  <c r="AC362" i="1"/>
  <c r="Z362" i="1"/>
  <c r="AF361" i="1"/>
  <c r="AC361" i="1"/>
  <c r="Z361" i="1"/>
  <c r="AF360" i="1"/>
  <c r="AC360" i="1"/>
  <c r="Z360" i="1"/>
  <c r="AF359" i="1"/>
  <c r="AC359" i="1"/>
  <c r="Z359" i="1"/>
  <c r="AF358" i="1"/>
  <c r="AC358" i="1"/>
  <c r="Z358" i="1"/>
  <c r="AF357" i="1"/>
  <c r="AC357" i="1"/>
  <c r="Z357" i="1"/>
  <c r="AF356" i="1"/>
  <c r="AC356" i="1"/>
  <c r="Z356" i="1"/>
  <c r="AF355" i="1"/>
  <c r="AC355" i="1"/>
  <c r="Z355" i="1"/>
  <c r="AF354" i="1"/>
  <c r="AC354" i="1"/>
  <c r="Z354" i="1"/>
  <c r="AF352" i="1"/>
  <c r="AC352" i="1"/>
  <c r="Z352" i="1"/>
  <c r="AF351" i="1"/>
  <c r="AC351" i="1"/>
  <c r="Z351" i="1"/>
  <c r="AF350" i="1"/>
  <c r="AC350" i="1"/>
  <c r="Z350" i="1"/>
  <c r="AF349" i="1"/>
  <c r="AC349" i="1"/>
  <c r="Z349" i="1"/>
  <c r="AF348" i="1"/>
  <c r="AC348" i="1"/>
  <c r="Z348" i="1"/>
  <c r="AF347" i="1"/>
  <c r="AC347" i="1"/>
  <c r="Z347" i="1"/>
  <c r="AF346" i="1"/>
  <c r="AC346" i="1"/>
  <c r="Z346" i="1"/>
  <c r="AF345" i="1"/>
  <c r="AC345" i="1"/>
  <c r="Z345" i="1"/>
  <c r="AF344" i="1"/>
  <c r="AC344" i="1"/>
  <c r="Z344" i="1"/>
  <c r="AF343" i="1"/>
  <c r="AC343" i="1"/>
  <c r="Z343" i="1"/>
  <c r="AF342" i="1"/>
  <c r="AC342" i="1"/>
  <c r="Z342" i="1"/>
  <c r="AF341" i="1"/>
  <c r="AC341" i="1"/>
  <c r="Z341" i="1"/>
  <c r="AF340" i="1"/>
  <c r="AC340" i="1"/>
  <c r="Z340" i="1"/>
  <c r="AF338" i="1"/>
  <c r="AC338" i="1"/>
  <c r="Z338" i="1"/>
  <c r="AF337" i="1"/>
  <c r="AC337" i="1"/>
  <c r="Z337" i="1"/>
  <c r="AF336" i="1"/>
  <c r="AC336" i="1"/>
  <c r="Z336" i="1"/>
  <c r="AF335" i="1"/>
  <c r="AC335" i="1"/>
  <c r="Z335" i="1"/>
  <c r="AF334" i="1"/>
  <c r="AC334" i="1"/>
  <c r="Z334" i="1"/>
  <c r="AF333" i="1"/>
  <c r="AC333" i="1"/>
  <c r="Z333" i="1"/>
  <c r="AF332" i="1"/>
  <c r="AC332" i="1"/>
  <c r="Z332" i="1"/>
  <c r="AF331" i="1"/>
  <c r="AC331" i="1"/>
  <c r="Z331" i="1"/>
  <c r="AF330" i="1"/>
  <c r="AC330" i="1"/>
  <c r="Z330" i="1"/>
  <c r="AF329" i="1"/>
  <c r="AC329" i="1"/>
  <c r="Z329" i="1"/>
  <c r="AF328" i="1"/>
  <c r="AC328" i="1"/>
  <c r="Z328" i="1"/>
  <c r="AF327" i="1"/>
  <c r="AC327" i="1"/>
  <c r="Z327" i="1"/>
  <c r="AF326" i="1"/>
  <c r="AC326" i="1"/>
  <c r="Z326" i="1"/>
  <c r="AF325" i="1"/>
  <c r="AC325" i="1"/>
  <c r="Z325" i="1"/>
  <c r="AF324" i="1"/>
  <c r="AC324" i="1"/>
  <c r="Z324" i="1"/>
  <c r="AF323" i="1"/>
  <c r="AC323" i="1"/>
  <c r="Z323" i="1"/>
  <c r="AF322" i="1"/>
  <c r="AC322" i="1"/>
  <c r="Z322" i="1"/>
  <c r="AF321" i="1"/>
  <c r="AC321" i="1"/>
  <c r="Z321" i="1"/>
  <c r="AF320" i="1"/>
  <c r="AC320" i="1"/>
  <c r="Z320" i="1"/>
  <c r="AF319" i="1"/>
  <c r="AC319" i="1"/>
  <c r="Z319" i="1"/>
  <c r="AF318" i="1"/>
  <c r="AC318" i="1"/>
  <c r="Z318" i="1"/>
  <c r="AF317" i="1"/>
  <c r="AC317" i="1"/>
  <c r="Z317" i="1"/>
  <c r="AF316" i="1"/>
  <c r="AC316" i="1"/>
  <c r="Z316" i="1"/>
  <c r="AF315" i="1"/>
  <c r="AC315" i="1"/>
  <c r="Z315" i="1"/>
  <c r="AF314" i="1"/>
  <c r="AC314" i="1"/>
  <c r="Z314" i="1"/>
  <c r="AF313" i="1"/>
  <c r="AC313" i="1"/>
  <c r="Z313" i="1"/>
  <c r="AF312" i="1"/>
  <c r="AC312" i="1"/>
  <c r="Z312" i="1"/>
  <c r="AF311" i="1"/>
  <c r="AC311" i="1"/>
  <c r="Z311" i="1"/>
  <c r="AF310" i="1"/>
  <c r="AC310" i="1"/>
  <c r="Z310" i="1"/>
  <c r="AF309" i="1"/>
  <c r="AC309" i="1"/>
  <c r="Z309" i="1"/>
  <c r="AF308" i="1"/>
  <c r="AC308" i="1"/>
  <c r="Z308" i="1"/>
  <c r="AF306" i="1"/>
  <c r="AC306" i="1"/>
  <c r="Z306" i="1"/>
  <c r="AF305" i="1"/>
  <c r="AC305" i="1"/>
  <c r="Z305" i="1"/>
  <c r="AF304" i="1"/>
  <c r="AC304" i="1"/>
  <c r="Z304" i="1"/>
  <c r="AF303" i="1"/>
  <c r="AC303" i="1"/>
  <c r="Z303" i="1"/>
  <c r="AF302" i="1"/>
  <c r="AC302" i="1"/>
  <c r="Z302" i="1"/>
  <c r="AF301" i="1"/>
  <c r="AC301" i="1"/>
  <c r="Z301" i="1"/>
  <c r="AF300" i="1"/>
  <c r="AC300" i="1"/>
  <c r="Z300" i="1"/>
  <c r="AF299" i="1"/>
  <c r="AC299" i="1"/>
  <c r="Z299" i="1"/>
  <c r="AF298" i="1"/>
  <c r="AC298" i="1"/>
  <c r="Z298" i="1"/>
  <c r="AF297" i="1"/>
  <c r="AC297" i="1"/>
  <c r="Z297" i="1"/>
  <c r="AF296" i="1"/>
  <c r="AC296" i="1"/>
  <c r="Z296" i="1"/>
  <c r="AF295" i="1"/>
  <c r="AC295" i="1"/>
  <c r="Z295" i="1"/>
  <c r="AF294" i="1"/>
  <c r="AC294" i="1"/>
  <c r="Z294" i="1"/>
  <c r="AF293" i="1"/>
  <c r="AC293" i="1"/>
  <c r="Z293" i="1"/>
  <c r="AF292" i="1"/>
  <c r="AC292" i="1"/>
  <c r="Z292" i="1"/>
  <c r="AF291" i="1"/>
  <c r="AC291" i="1"/>
  <c r="Z291" i="1"/>
  <c r="AF290" i="1"/>
  <c r="AC290" i="1"/>
  <c r="Z290" i="1"/>
  <c r="AF289" i="1"/>
  <c r="AC289" i="1"/>
  <c r="Z289" i="1"/>
  <c r="AF288" i="1"/>
  <c r="AC288" i="1"/>
  <c r="Z288" i="1"/>
  <c r="AF287" i="1"/>
  <c r="AC287" i="1"/>
  <c r="Z287" i="1"/>
  <c r="AF286" i="1"/>
  <c r="AC286" i="1"/>
  <c r="Z286" i="1"/>
  <c r="AF285" i="1"/>
  <c r="AC285" i="1"/>
  <c r="Z285" i="1"/>
  <c r="AF284" i="1"/>
  <c r="AC284" i="1"/>
  <c r="Z284" i="1"/>
  <c r="AF283" i="1"/>
  <c r="AC283" i="1"/>
  <c r="Z283" i="1"/>
  <c r="AF282" i="1"/>
  <c r="AC282" i="1"/>
  <c r="Z282" i="1"/>
  <c r="AF281" i="1"/>
  <c r="AC281" i="1"/>
  <c r="Z281" i="1"/>
  <c r="AF280" i="1"/>
  <c r="AC280" i="1"/>
  <c r="Z280" i="1"/>
  <c r="AF279" i="1"/>
  <c r="AC279" i="1"/>
  <c r="Z279" i="1"/>
  <c r="AF278" i="1"/>
  <c r="AC278" i="1"/>
  <c r="Z278" i="1"/>
  <c r="AF277" i="1"/>
  <c r="AC277" i="1"/>
  <c r="Z277" i="1"/>
  <c r="AF276" i="1"/>
  <c r="AC276" i="1"/>
  <c r="Z276" i="1"/>
  <c r="AF275" i="1"/>
  <c r="AC275" i="1"/>
  <c r="Z275" i="1"/>
  <c r="AF274" i="1"/>
  <c r="AC274" i="1"/>
  <c r="Z274" i="1"/>
  <c r="AF273" i="1"/>
  <c r="AC273" i="1"/>
  <c r="Z273" i="1"/>
  <c r="AF272" i="1"/>
  <c r="AC272" i="1"/>
  <c r="Z272" i="1"/>
  <c r="AF271" i="1"/>
  <c r="AC271" i="1"/>
  <c r="Z271" i="1"/>
  <c r="AF270" i="1"/>
  <c r="AC270" i="1"/>
  <c r="Z270" i="1"/>
  <c r="AF268" i="1"/>
  <c r="AC268" i="1"/>
  <c r="Z268" i="1"/>
  <c r="AF267" i="1"/>
  <c r="AC267" i="1"/>
  <c r="Z267" i="1"/>
  <c r="AF266" i="1"/>
  <c r="AC266" i="1"/>
  <c r="Z266" i="1"/>
  <c r="AF265" i="1"/>
  <c r="AC265" i="1"/>
  <c r="Z265" i="1"/>
  <c r="AF264" i="1"/>
  <c r="AC264" i="1"/>
  <c r="Z264" i="1"/>
  <c r="AF263" i="1"/>
  <c r="AC263" i="1"/>
  <c r="Z263" i="1"/>
  <c r="AF262" i="1"/>
  <c r="AC262" i="1"/>
  <c r="Z262" i="1"/>
  <c r="AF261" i="1"/>
  <c r="AC261" i="1"/>
  <c r="Z261" i="1"/>
  <c r="AF260" i="1"/>
  <c r="AC260" i="1"/>
  <c r="Z260" i="1"/>
  <c r="AF259" i="1"/>
  <c r="AC259" i="1"/>
  <c r="Z259" i="1"/>
  <c r="AF258" i="1"/>
  <c r="AC258" i="1"/>
  <c r="Z258" i="1"/>
  <c r="AF257" i="1"/>
  <c r="AC257" i="1"/>
  <c r="Z257" i="1"/>
  <c r="AF256" i="1"/>
  <c r="AC256" i="1"/>
  <c r="Z256" i="1"/>
  <c r="AF255" i="1"/>
  <c r="AC255" i="1"/>
  <c r="Z255" i="1"/>
  <c r="AF254" i="1"/>
  <c r="AC254" i="1"/>
  <c r="Z254" i="1"/>
  <c r="AF253" i="1"/>
  <c r="AC253" i="1"/>
  <c r="Z253" i="1"/>
  <c r="AF252" i="1"/>
  <c r="AC252" i="1"/>
  <c r="Z252" i="1"/>
  <c r="AF251" i="1"/>
  <c r="AC251" i="1"/>
  <c r="Z251" i="1"/>
  <c r="AF250" i="1"/>
  <c r="AC250" i="1"/>
  <c r="Z250" i="1"/>
  <c r="AF249" i="1"/>
  <c r="AC249" i="1"/>
  <c r="Z249" i="1"/>
  <c r="AF248" i="1"/>
  <c r="AC248" i="1"/>
  <c r="Z248" i="1"/>
  <c r="AF247" i="1"/>
  <c r="AC247" i="1"/>
  <c r="Z247" i="1"/>
  <c r="AF246" i="1"/>
  <c r="AC246" i="1"/>
  <c r="Z246" i="1"/>
  <c r="AF245" i="1"/>
  <c r="AC245" i="1"/>
  <c r="Z245" i="1"/>
  <c r="AF218" i="1"/>
  <c r="AC218" i="1"/>
  <c r="Z218" i="1"/>
  <c r="AF217" i="1"/>
  <c r="AC217" i="1"/>
  <c r="Z217" i="1"/>
  <c r="AF216" i="1"/>
  <c r="AC216" i="1"/>
  <c r="Z216" i="1"/>
  <c r="AF199" i="1"/>
  <c r="AC199" i="1"/>
  <c r="Z199" i="1"/>
  <c r="AF198" i="1"/>
  <c r="AC198" i="1"/>
  <c r="Z198" i="1"/>
  <c r="AF145" i="1"/>
  <c r="AC145" i="1"/>
  <c r="Z145" i="1"/>
  <c r="AF144" i="1"/>
  <c r="AC144" i="1"/>
  <c r="Z144" i="1"/>
  <c r="AF132" i="1"/>
  <c r="AC132" i="1"/>
  <c r="Z132" i="1"/>
  <c r="AF131" i="1"/>
  <c r="AC131" i="1"/>
  <c r="Z131" i="1"/>
  <c r="AF110" i="1"/>
  <c r="AC110" i="1"/>
  <c r="Z110" i="1"/>
  <c r="AF109" i="1"/>
  <c r="AC109" i="1"/>
  <c r="Z109" i="1"/>
  <c r="AF224" i="1"/>
  <c r="AC224" i="1"/>
  <c r="Z224" i="1"/>
  <c r="AF170" i="1"/>
  <c r="AC170" i="1"/>
  <c r="Z170" i="1"/>
  <c r="AF169" i="1"/>
  <c r="AC169" i="1"/>
  <c r="Z169" i="1"/>
  <c r="AP16" i="1" a="1"/>
  <c r="AP16" i="1" s="1"/>
  <c r="E376" i="1" l="1"/>
  <c r="Z219" i="1" l="1"/>
  <c r="AC219" i="1"/>
  <c r="AF219" i="1"/>
  <c r="AF244" i="1" l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3" i="1"/>
  <c r="AF222" i="1"/>
  <c r="AF221" i="1"/>
  <c r="AF220" i="1"/>
  <c r="AF215" i="1"/>
  <c r="AF214" i="1"/>
  <c r="AF210" i="1"/>
  <c r="AF209" i="1"/>
  <c r="AF208" i="1"/>
  <c r="AF207" i="1"/>
  <c r="AF206" i="1"/>
  <c r="AF205" i="1"/>
  <c r="AF204" i="1"/>
  <c r="AF203" i="1"/>
  <c r="AF202" i="1"/>
  <c r="AF201" i="1"/>
  <c r="AF200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71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3" i="1"/>
  <c r="AF142" i="1"/>
  <c r="AF141" i="1"/>
  <c r="AF140" i="1"/>
  <c r="AF139" i="1"/>
  <c r="AF138" i="1"/>
  <c r="AF137" i="1"/>
  <c r="AF136" i="1"/>
  <c r="AF135" i="1"/>
  <c r="AF134" i="1"/>
  <c r="AF133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4" i="1"/>
  <c r="AF13" i="1"/>
  <c r="AF12" i="1"/>
  <c r="AF11" i="1"/>
  <c r="AF10" i="1"/>
  <c r="AF9" i="1"/>
  <c r="AF8" i="1"/>
  <c r="AF7" i="1"/>
  <c r="AF6" i="1"/>
  <c r="AC215" i="1" l="1"/>
  <c r="Z215" i="1"/>
  <c r="AC214" i="1"/>
  <c r="Z214" i="1"/>
  <c r="AC139" i="1"/>
  <c r="Z139" i="1"/>
  <c r="AC138" i="1"/>
  <c r="Z138" i="1"/>
  <c r="AC137" i="1"/>
  <c r="Z137" i="1"/>
  <c r="AC136" i="1"/>
  <c r="Z136" i="1"/>
  <c r="AC135" i="1"/>
  <c r="Z135" i="1"/>
  <c r="Z17" i="1"/>
  <c r="AC17" i="1"/>
  <c r="AP17" i="1" a="1"/>
  <c r="AP17" i="1" s="1"/>
  <c r="AC168" i="1"/>
  <c r="Z168" i="1"/>
  <c r="AP228" i="1" l="1" a="1"/>
  <c r="AP228" i="1" s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3" i="1"/>
  <c r="AC222" i="1"/>
  <c r="AC221" i="1"/>
  <c r="AC220" i="1"/>
  <c r="AC210" i="1"/>
  <c r="AC209" i="1"/>
  <c r="AC208" i="1"/>
  <c r="AC207" i="1"/>
  <c r="AC206" i="1"/>
  <c r="AC205" i="1"/>
  <c r="AC204" i="1"/>
  <c r="AC203" i="1"/>
  <c r="AC202" i="1"/>
  <c r="AC201" i="1"/>
  <c r="AC200" i="1"/>
  <c r="AC197" i="1"/>
  <c r="AC196" i="1"/>
  <c r="AC195" i="1"/>
  <c r="AC194" i="1"/>
  <c r="AC193" i="1"/>
  <c r="AC192" i="1"/>
  <c r="AC191" i="1"/>
  <c r="Z244" i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3" i="1"/>
  <c r="Z222" i="1"/>
  <c r="Z221" i="1"/>
  <c r="Z220" i="1"/>
  <c r="Z210" i="1"/>
  <c r="Z209" i="1"/>
  <c r="Z208" i="1"/>
  <c r="Z207" i="1"/>
  <c r="Z206" i="1"/>
  <c r="Z205" i="1"/>
  <c r="Z204" i="1"/>
  <c r="Z203" i="1"/>
  <c r="Z202" i="1"/>
  <c r="Z201" i="1"/>
  <c r="Z200" i="1"/>
  <c r="Z197" i="1"/>
  <c r="Z196" i="1"/>
  <c r="Z195" i="1"/>
  <c r="Z194" i="1"/>
  <c r="Z193" i="1"/>
  <c r="Z192" i="1"/>
  <c r="Z191" i="1"/>
  <c r="AC190" i="1" l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3" i="1"/>
  <c r="AC142" i="1"/>
  <c r="AC141" i="1"/>
  <c r="AC140" i="1"/>
  <c r="AC134" i="1"/>
  <c r="AC133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4" i="1"/>
  <c r="AC13" i="1"/>
  <c r="AC12" i="1"/>
  <c r="AC11" i="1"/>
  <c r="AC10" i="1"/>
  <c r="AC9" i="1"/>
  <c r="AC8" i="1"/>
  <c r="AC7" i="1"/>
  <c r="AC6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3" i="1"/>
  <c r="Z142" i="1"/>
  <c r="Z141" i="1"/>
  <c r="Z140" i="1"/>
  <c r="Z134" i="1"/>
  <c r="Z133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29" i="1"/>
  <c r="Z28" i="1"/>
  <c r="Z27" i="1"/>
  <c r="Z26" i="1"/>
  <c r="Z25" i="1"/>
  <c r="Z24" i="1"/>
  <c r="Z23" i="1"/>
  <c r="Z22" i="1"/>
  <c r="Z21" i="1"/>
  <c r="Z20" i="1"/>
  <c r="Z19" i="1"/>
  <c r="Z18" i="1"/>
  <c r="Z14" i="1"/>
  <c r="Z13" i="1"/>
  <c r="Z12" i="1"/>
  <c r="Z11" i="1"/>
  <c r="Z10" i="1"/>
  <c r="Z9" i="1"/>
  <c r="Z8" i="1"/>
  <c r="Z7" i="1"/>
  <c r="Z6" i="1"/>
  <c r="AP185" i="1" l="1" a="1"/>
  <c r="AP185" i="1" s="1"/>
  <c r="AP165" i="1" a="1"/>
  <c r="AP165" i="1" s="1"/>
  <c r="AP164" i="1" a="1"/>
  <c r="AP164" i="1" s="1"/>
  <c r="AP163" i="1" a="1"/>
  <c r="AP163" i="1" s="1"/>
  <c r="AP162" i="1" a="1"/>
  <c r="AP162" i="1" s="1"/>
  <c r="AP161" i="1" a="1"/>
  <c r="AP161" i="1" s="1"/>
  <c r="AP160" i="1" a="1"/>
  <c r="AP160" i="1" s="1"/>
  <c r="AP159" i="1" a="1"/>
  <c r="AP159" i="1" s="1"/>
  <c r="AP158" i="1" a="1"/>
  <c r="AP158" i="1" s="1"/>
  <c r="AP157" i="1" a="1"/>
  <c r="AP157" i="1" s="1"/>
  <c r="AP156" i="1" a="1"/>
  <c r="AP156" i="1" s="1"/>
  <c r="AP155" i="1" a="1"/>
  <c r="AP155" i="1" s="1"/>
  <c r="AP154" i="1" a="1"/>
  <c r="AP154" i="1" s="1"/>
  <c r="AP153" i="1" a="1"/>
  <c r="AP153" i="1" s="1"/>
  <c r="AP152" i="1" a="1"/>
  <c r="AP152" i="1" s="1"/>
  <c r="AP151" i="1" a="1"/>
  <c r="AP151" i="1" s="1"/>
  <c r="AP150" i="1" a="1"/>
  <c r="AP150" i="1" s="1"/>
  <c r="AP149" i="1" a="1"/>
  <c r="AP149" i="1" s="1"/>
  <c r="AP148" i="1" a="1"/>
  <c r="AP148" i="1" s="1"/>
  <c r="AP147" i="1" a="1"/>
  <c r="AP147" i="1" s="1"/>
  <c r="AP146" i="1" a="1"/>
  <c r="AP146" i="1" s="1"/>
  <c r="AP130" i="1" a="1"/>
  <c r="AP130" i="1" s="1"/>
  <c r="AP129" i="1" a="1"/>
  <c r="AP129" i="1" s="1"/>
  <c r="AP128" i="1" a="1"/>
  <c r="AP128" i="1" s="1"/>
  <c r="AP127" i="1" a="1"/>
  <c r="AP127" i="1" s="1"/>
  <c r="AP126" i="1" a="1"/>
  <c r="AP126" i="1" s="1"/>
  <c r="AP125" i="1" a="1"/>
  <c r="AP125" i="1" s="1"/>
  <c r="AP124" i="1" a="1"/>
  <c r="AP124" i="1" s="1"/>
  <c r="AP123" i="1" a="1"/>
  <c r="AP123" i="1" s="1"/>
  <c r="AP122" i="1" a="1"/>
  <c r="AP122" i="1" s="1"/>
  <c r="AP121" i="1" a="1"/>
  <c r="AP121" i="1" s="1"/>
  <c r="AP120" i="1" a="1"/>
  <c r="AP120" i="1" s="1"/>
  <c r="AP119" i="1" a="1"/>
  <c r="AP119" i="1" s="1"/>
  <c r="AP118" i="1" a="1"/>
  <c r="AP118" i="1" s="1"/>
  <c r="AP117" i="1" a="1"/>
  <c r="AP117" i="1" s="1"/>
  <c r="AP116" i="1" a="1"/>
  <c r="AP116" i="1" s="1"/>
  <c r="AP115" i="1" a="1"/>
  <c r="AP115" i="1" s="1"/>
  <c r="AP114" i="1" a="1"/>
  <c r="AP114" i="1" s="1"/>
  <c r="AP113" i="1" a="1"/>
  <c r="AP113" i="1" s="1"/>
  <c r="AP112" i="1" a="1"/>
  <c r="AP112" i="1" s="1"/>
  <c r="AP108" i="1" a="1"/>
  <c r="AP108" i="1" s="1"/>
  <c r="AP107" i="1" a="1"/>
  <c r="AP107" i="1" s="1"/>
  <c r="AP106" i="1" a="1"/>
  <c r="AP106" i="1" s="1"/>
  <c r="AP105" i="1" a="1"/>
  <c r="AP105" i="1" s="1"/>
  <c r="AP104" i="1" a="1"/>
  <c r="AP104" i="1" s="1"/>
  <c r="AP103" i="1" a="1"/>
  <c r="AP103" i="1" s="1"/>
  <c r="AP102" i="1" a="1"/>
  <c r="AP102" i="1" s="1"/>
  <c r="AP101" i="1" a="1"/>
  <c r="AP101" i="1" s="1"/>
  <c r="AP100" i="1" a="1"/>
  <c r="AP100" i="1" s="1"/>
  <c r="AP99" i="1" a="1"/>
  <c r="AP99" i="1" s="1"/>
  <c r="AP98" i="1" a="1"/>
  <c r="AP98" i="1" s="1"/>
  <c r="AP97" i="1" a="1"/>
  <c r="AP97" i="1" s="1"/>
  <c r="AP96" i="1" a="1"/>
  <c r="AP96" i="1" s="1"/>
  <c r="AP95" i="1" a="1"/>
  <c r="AP95" i="1" s="1"/>
  <c r="AP94" i="1" a="1"/>
  <c r="AP94" i="1" s="1"/>
  <c r="AP93" i="1" a="1"/>
  <c r="AP93" i="1" s="1"/>
  <c r="AP92" i="1" a="1"/>
  <c r="AP92" i="1" s="1"/>
  <c r="AP91" i="1" a="1"/>
  <c r="AP91" i="1" s="1"/>
  <c r="AP90" i="1" a="1"/>
  <c r="AP90" i="1" s="1"/>
  <c r="AP89" i="1" a="1"/>
  <c r="AP89" i="1" s="1"/>
  <c r="AP88" i="1" a="1"/>
  <c r="AP88" i="1" s="1"/>
  <c r="AP87" i="1" a="1"/>
  <c r="AP87" i="1" s="1"/>
  <c r="AP86" i="1" a="1"/>
  <c r="AP86" i="1" s="1"/>
  <c r="AP85" i="1" a="1"/>
  <c r="AP85" i="1" s="1"/>
  <c r="AP84" i="1" a="1"/>
  <c r="AP84" i="1" s="1"/>
  <c r="AP83" i="1" a="1"/>
  <c r="AP83" i="1" s="1"/>
  <c r="AP82" i="1" a="1"/>
  <c r="AP82" i="1" s="1"/>
  <c r="AP81" i="1" a="1"/>
  <c r="AP81" i="1" s="1"/>
  <c r="AP80" i="1" a="1"/>
  <c r="AP80" i="1" s="1"/>
  <c r="AP77" i="1" a="1"/>
  <c r="AP77" i="1" s="1"/>
  <c r="AP76" i="1" a="1"/>
  <c r="AP76" i="1" s="1"/>
  <c r="AP75" i="1" a="1"/>
  <c r="AP75" i="1" s="1"/>
  <c r="AP74" i="1" a="1"/>
  <c r="AP74" i="1" s="1"/>
  <c r="AP73" i="1" a="1"/>
  <c r="AP73" i="1" s="1"/>
  <c r="AP72" i="1" a="1"/>
  <c r="AP72" i="1" s="1"/>
  <c r="AP71" i="1" a="1"/>
  <c r="AP71" i="1" s="1"/>
  <c r="AP70" i="1" a="1"/>
  <c r="AP70" i="1" s="1"/>
  <c r="AP69" i="1" a="1"/>
  <c r="AP69" i="1" s="1"/>
  <c r="AP68" i="1" a="1"/>
  <c r="AP68" i="1" s="1"/>
  <c r="AP67" i="1" a="1"/>
  <c r="AP67" i="1" s="1"/>
  <c r="AP66" i="1" a="1"/>
  <c r="AP66" i="1" s="1"/>
  <c r="AP65" i="1" a="1"/>
  <c r="AP65" i="1" s="1"/>
  <c r="AP64" i="1" a="1"/>
  <c r="AP64" i="1" s="1"/>
  <c r="AP63" i="1" a="1"/>
  <c r="AP63" i="1" s="1"/>
  <c r="AP62" i="1" a="1"/>
  <c r="AP62" i="1" s="1"/>
  <c r="AP61" i="1" a="1"/>
  <c r="AP61" i="1" s="1"/>
  <c r="AP60" i="1" a="1"/>
  <c r="AP60" i="1" s="1"/>
  <c r="AP59" i="1" a="1"/>
  <c r="AP59" i="1" s="1"/>
  <c r="AP58" i="1" a="1"/>
  <c r="AP58" i="1" s="1"/>
  <c r="AP57" i="1" a="1"/>
  <c r="AP57" i="1" s="1"/>
  <c r="AP56" i="1" a="1"/>
  <c r="AP56" i="1" s="1"/>
  <c r="AP55" i="1" a="1"/>
  <c r="AP55" i="1" s="1"/>
  <c r="AP54" i="1" a="1"/>
  <c r="AP54" i="1" s="1"/>
  <c r="AP53" i="1" a="1"/>
  <c r="AP53" i="1" s="1"/>
  <c r="AP52" i="1" a="1"/>
  <c r="AP52" i="1" s="1"/>
  <c r="AP51" i="1" a="1"/>
  <c r="AP51" i="1" s="1"/>
  <c r="AP50" i="1" a="1"/>
  <c r="AP50" i="1" s="1"/>
  <c r="AP49" i="1" a="1"/>
  <c r="AP49" i="1" s="1"/>
  <c r="AP48" i="1" a="1"/>
  <c r="AP48" i="1" s="1"/>
  <c r="AP47" i="1" a="1"/>
  <c r="AP47" i="1" s="1"/>
  <c r="AP46" i="1" a="1"/>
  <c r="AP46" i="1" s="1"/>
  <c r="AP45" i="1" a="1"/>
  <c r="AP45" i="1" s="1"/>
  <c r="AP44" i="1" a="1"/>
  <c r="AP44" i="1" s="1"/>
  <c r="AP43" i="1" a="1"/>
  <c r="AP43" i="1" s="1"/>
  <c r="AP42" i="1" a="1"/>
  <c r="AP42" i="1" s="1"/>
  <c r="AP41" i="1" a="1"/>
  <c r="AP41" i="1" s="1"/>
  <c r="AP40" i="1" a="1"/>
  <c r="AP40" i="1" s="1"/>
  <c r="AP39" i="1" a="1"/>
  <c r="AP39" i="1" s="1"/>
  <c r="AP38" i="1" a="1"/>
  <c r="AP38" i="1" s="1"/>
  <c r="AP37" i="1" a="1"/>
  <c r="AP37" i="1" s="1"/>
  <c r="AP36" i="1" a="1"/>
  <c r="AP36" i="1" s="1"/>
  <c r="AP35" i="1" a="1"/>
  <c r="AP35" i="1" s="1"/>
  <c r="AP34" i="1" a="1"/>
  <c r="AP34" i="1" s="1"/>
  <c r="AP33" i="1" l="1" a="1"/>
  <c r="AP33" i="1" s="1"/>
  <c r="AP32" i="1" a="1"/>
  <c r="AP32" i="1" s="1"/>
  <c r="AP28" i="1" a="1"/>
  <c r="AP28" i="1" s="1"/>
  <c r="AP27" i="1" a="1"/>
  <c r="AP27" i="1" s="1"/>
  <c r="AP26" i="1" a="1"/>
  <c r="AP26" i="1" s="1"/>
  <c r="AP25" i="1" a="1"/>
  <c r="AP25" i="1" s="1"/>
  <c r="AP24" i="1" a="1"/>
  <c r="AP24" i="1" s="1"/>
  <c r="AP23" i="1" a="1"/>
  <c r="AP23" i="1" s="1"/>
  <c r="AP22" i="1" a="1"/>
  <c r="AP22" i="1" s="1"/>
  <c r="AP21" i="1" a="1"/>
  <c r="AP21" i="1" s="1"/>
  <c r="AP20" i="1" a="1"/>
  <c r="AP20" i="1" s="1"/>
  <c r="AP19" i="1" a="1"/>
  <c r="AP19" i="1" s="1"/>
  <c r="AP18" i="1" a="1"/>
  <c r="AP18" i="1" s="1"/>
  <c r="AP14" i="1" a="1"/>
  <c r="AP14" i="1" s="1"/>
  <c r="AP13" i="1" a="1"/>
  <c r="AP13" i="1" s="1"/>
  <c r="AP12" i="1" a="1"/>
  <c r="AP12" i="1" s="1"/>
  <c r="AP11" i="1" a="1"/>
  <c r="AP11" i="1" s="1"/>
  <c r="AP10" i="1" a="1"/>
  <c r="AP10" i="1" s="1"/>
  <c r="AP9" i="1" a="1"/>
  <c r="AP9" i="1" s="1"/>
  <c r="AP7" i="1" a="1"/>
  <c r="AP7" i="1" s="1"/>
  <c r="AP6" i="1" a="1"/>
  <c r="AP6" i="1" s="1"/>
  <c r="AP8" i="1" a="1"/>
  <c r="AP8" i="1" s="1"/>
</calcChain>
</file>

<file path=xl/sharedStrings.xml><?xml version="1.0" encoding="utf-8"?>
<sst xmlns="http://schemas.openxmlformats.org/spreadsheetml/2006/main" count="441" uniqueCount="385">
  <si>
    <t>Description</t>
  </si>
  <si>
    <t>MIN $</t>
  </si>
  <si>
    <t>Henry Schein</t>
  </si>
  <si>
    <t>Missouri Western State University</t>
  </si>
  <si>
    <t>Item #</t>
  </si>
  <si>
    <t>Mueller M-Cutter Tape Cutter Blades (10/Box)</t>
  </si>
  <si>
    <t>Knee Sleeve - Small (McDavid #401)</t>
  </si>
  <si>
    <t>Knee Sleeve - Large (McDavid #401)</t>
  </si>
  <si>
    <t>Knee Sleeve - XL (McDavid #401)</t>
  </si>
  <si>
    <t>Tape Measure 1/4" Inch Wide</t>
  </si>
  <si>
    <t>Medique I-Prin - 250 Packs of 2/packet (Box)</t>
  </si>
  <si>
    <t>Mueller Quick Drying Adherent Spray #12190 4 oz cans</t>
  </si>
  <si>
    <t>Mueller Quick Drying Adherent Spray #12200 8 oz cans</t>
  </si>
  <si>
    <t>Cramersegic 1 lb bottle (pounds)</t>
  </si>
  <si>
    <t>Vaseline 3 oz Tube</t>
  </si>
  <si>
    <t>Sun Glare (tubes)</t>
  </si>
  <si>
    <t>Hydrocortisone Cream 1% - 1 oz</t>
  </si>
  <si>
    <t>Game Ready Dual Connector Hose</t>
  </si>
  <si>
    <t>Instruments</t>
  </si>
  <si>
    <t>Pro 11 Scissors</t>
  </si>
  <si>
    <t>Scalpels - disposable #11 (10/box)</t>
  </si>
  <si>
    <t>Dressings</t>
  </si>
  <si>
    <t xml:space="preserve">New-Skin 1 oz liquid </t>
  </si>
  <si>
    <t>3/4" x 3" Band Aids (100/box)</t>
  </si>
  <si>
    <t>Knuckle Band Aids (100/box)</t>
  </si>
  <si>
    <t>Tampons- Playtex Gentle Guide (Box of 50- 25 regular, 25 super)</t>
  </si>
  <si>
    <t>Stick-It Swabpoules- 100/Box</t>
  </si>
  <si>
    <t>Telfa Pads, 2x3", (100/box)</t>
  </si>
  <si>
    <t>Cramer Wrap N Go- Black - (10/Box)</t>
  </si>
  <si>
    <t>Spenco Second Skin 1" squares (200/jar)</t>
  </si>
  <si>
    <t>Compressionette - Black  3" (11yds/box)</t>
  </si>
  <si>
    <t>Compressionette - Black  4" (11 yds/box)</t>
  </si>
  <si>
    <t>Compressionette - Black  5" (11 yds/box)</t>
  </si>
  <si>
    <t>Compressionette - Black  6" (11 yds/box)</t>
  </si>
  <si>
    <t>Compressionette - Black  7" (11 yds/box)</t>
  </si>
  <si>
    <t xml:space="preserve"> Econoline Super Foam Sheets 1/4" x 21" x 36" (1 Sheet)</t>
  </si>
  <si>
    <t xml:space="preserve"> Econoline Super Foam Sheets 1/2" x 21" x 36" (1 Sheet)</t>
  </si>
  <si>
    <t xml:space="preserve"> Econoline Super Foam Sheets 1" x 21" x 36" (1 Sheet)</t>
  </si>
  <si>
    <t>Protective Items</t>
  </si>
  <si>
    <t>Pro-Care Deluxe Rib Belt -L- Female #1364</t>
  </si>
  <si>
    <t>Pro-Care Deluxe Rib Belt -L- Male #1354</t>
  </si>
  <si>
    <t>Mueller Back Brace (28"-44" waist size)</t>
  </si>
  <si>
    <t>Wrist brace Without Thumb Spica Right - Large</t>
  </si>
  <si>
    <t>Wrist Brace Without Thumb Spica Right-- X-Large</t>
  </si>
  <si>
    <t>Wrist brace Without Thumb Spica Left- Medium</t>
  </si>
  <si>
    <t>Wrist brace Without Thumb Spica left-- Large</t>
  </si>
  <si>
    <t>Wrist brace with Thumb Spica Right - Large</t>
  </si>
  <si>
    <t>Wrist brace with Thumb Spica Left- Medium</t>
  </si>
  <si>
    <t>Wrist brace with Thumb Spica left-- Large</t>
  </si>
  <si>
    <t>Walking Boot High  (Darco FX Pro -  X-Large)</t>
  </si>
  <si>
    <t>Walking Boot Low (Darco FX Pro - S)</t>
  </si>
  <si>
    <t>Walking Boot Low (Darco FX Pro - M)</t>
  </si>
  <si>
    <t>Walking Boot Low (Darco FX Pro - L)</t>
  </si>
  <si>
    <t>Walking Boot Low (Darco FX Pro -  X-Large)</t>
  </si>
  <si>
    <t>Knee Sleeve - Med (McDavid #401)</t>
  </si>
  <si>
    <t>McDavid (414T) Patella Strap- M</t>
  </si>
  <si>
    <t>ASO Ankle Brace- Large</t>
  </si>
  <si>
    <t>ASO Ankle Brace- X-Large</t>
  </si>
  <si>
    <t>DONJOY DRYTEX PLAYMAKER KNEE BRACE #11-0557-2-06060- SMALL - BLACK</t>
  </si>
  <si>
    <t>DONJOY DRYTEX PLAYMAKER KNEE BRACE #11-0557-3-06060- MEDIUM- BLACK</t>
  </si>
  <si>
    <t>DONJOY DRYTEX PLAYMAKER KNEE BRACE #11-0557-4-06060- LARGE - BLACK</t>
  </si>
  <si>
    <t>DONJOY DRYTEX PLAYMAKER KNEE BRACE #11-0557-5-06060- X-LARGE - BLACK</t>
  </si>
  <si>
    <t>DONJOY DRTYEX ECO HINGED KNEE BRACK #11-0670-3-06060- MEDIUM- BLACK</t>
  </si>
  <si>
    <t>DONJOY DRTYEX ECO HINGED KNEE BRACK #11-0670-4-06060- LARGE- BLACK</t>
  </si>
  <si>
    <t>DONJOY DRTYEX ECO HINGED KNEE BRACK #11-0670-5-06060- X-LARGE- BLACK</t>
  </si>
  <si>
    <t>Shoulder Stabilizer (DJO- M)</t>
  </si>
  <si>
    <t>Shoulder Stabilizer (DJO - L)</t>
  </si>
  <si>
    <t>Shoulder Stabilizer (DJO - XL)</t>
  </si>
  <si>
    <t>Sully Shoulder Stabilizer- Medium</t>
  </si>
  <si>
    <t>Sully Shoulder Stabilizer- Large</t>
  </si>
  <si>
    <t>Sully Shoulder Stabilizer- XL</t>
  </si>
  <si>
    <t>Thigh Sleeve- Small (McDavid #5414</t>
  </si>
  <si>
    <t>Thigh Sleeve - Med (McDavid #514)</t>
  </si>
  <si>
    <t>Thigh Sleeve - Large (McDavid #514)</t>
  </si>
  <si>
    <t>Thigh Sleeve - XL (McDavid #514)</t>
  </si>
  <si>
    <t>Thigh Sleeve - XXL (McDavid #514)</t>
  </si>
  <si>
    <t>Pro 315 Rodeo Wraps 3"x 14'</t>
  </si>
  <si>
    <t>Pro 315 Rodeo Wraps 4"x 14'</t>
  </si>
  <si>
    <t>McDavid Elbow Sleeve- S</t>
  </si>
  <si>
    <t>McDavid Elbow Sleeve- L</t>
  </si>
  <si>
    <t>Arm Slings - Med</t>
  </si>
  <si>
    <t>Arm Slings - Large</t>
  </si>
  <si>
    <t>Arm Slings - X-Large</t>
  </si>
  <si>
    <t>Plastume Finger Splint A-3</t>
  </si>
  <si>
    <t>1/2"x9" Aluminum Finger Splint</t>
  </si>
  <si>
    <t>Volleyball Knee Pads- Black (Pair)</t>
  </si>
  <si>
    <t>Tennis Elbow Strap- McDavid #</t>
  </si>
  <si>
    <t xml:space="preserve">Shocker Ultra-light Insole W/ Half Steel Plate- Men's Size 8 </t>
  </si>
  <si>
    <t>Shocker Ultra-light Insole W/ Half Steel Plate- Men's Size 9</t>
  </si>
  <si>
    <t>Shocker Ultra-light Insole W/ Half Steel Plate- Men's Size 11</t>
  </si>
  <si>
    <t>Shocker Ultra-light Insole W/Half Steel Plate-- Men's Size 13</t>
  </si>
  <si>
    <t>Miscellaneous Items</t>
  </si>
  <si>
    <t>Aquaplast T- Perforated  (1/16" x 18" x 24")</t>
  </si>
  <si>
    <t>Aquaplast - T Perforated (1/8" x 18 x 24")</t>
  </si>
  <si>
    <t>Ice Bags (10"x 18"  --  1500 bags/rolls)</t>
  </si>
  <si>
    <t>Midnight Black Nitril  Glove Latex Free (100/box) Medium</t>
  </si>
  <si>
    <t>Midnight Black Nitril  Glove Latex Free (100/box) Large</t>
  </si>
  <si>
    <t>Re-Usable Self-Adhesive Electrodes 2" Round - 4 Per Pack</t>
  </si>
  <si>
    <t>Oral Meds</t>
  </si>
  <si>
    <t xml:space="preserve">Pepto Bismol (8 oz ea; /bottle) </t>
  </si>
  <si>
    <t>Medique Diamode- 100 Packs of 1/packet (Box)</t>
  </si>
  <si>
    <t>Medique Diphen - 200 Packs of 1/Packets (Per Box)</t>
  </si>
  <si>
    <t>Medique Diotame- 250 Packs of 2/packet (per box)</t>
  </si>
  <si>
    <t>Medique Medikoff Drops- 300 Drops/Box</t>
  </si>
  <si>
    <t>Medique Medi-Lyte- 250 Packs of 2/Packets</t>
  </si>
  <si>
    <t>Glucose Dex4- 50 Tablets/Bottle</t>
  </si>
  <si>
    <t>Loradamed (Claritin) 50 packs of 1 (Box)</t>
  </si>
  <si>
    <t>Decorel Forte Plus 250 packs of 2/packet (Box)</t>
  </si>
  <si>
    <t>Tapes, Wraps, Pre-Tape Materials</t>
  </si>
  <si>
    <t>1" J&amp;J Zonas Athletic Tape (10 yards/roll; 12 rolls/box; 12 boxes/case)</t>
  </si>
  <si>
    <t>1" Hartmann Pro's Choice Adhesive Athletic Stretch Tape (10 yrds/roll; 12rolls/box)</t>
  </si>
  <si>
    <t>1½" J&amp;J Coach Tape (15 yds/roll; 32 rolls/box)</t>
  </si>
  <si>
    <t>2" J&amp;J Coach Tape (15 yrds/roll; 24 rolls/box)</t>
  </si>
  <si>
    <t>3" Hartmann Pro's Choice Adhesive Athletic Stretch Tape (7 1/2 yards; 16 rolls/box)</t>
  </si>
  <si>
    <t>Powerflex White (2"x6 yard; 24 rolls/case)</t>
  </si>
  <si>
    <t>Hartmann Deluxe Elastic Bandages-  4"  x 5 yds-- Velcro Closure</t>
  </si>
  <si>
    <t>Hartmann Deluxe Elastic Bandages-  4"  x 10 yds-- Velcro Closure</t>
  </si>
  <si>
    <t>Hartmann Deluxe Elastic Bandage 6" x 10 yd/roll-- velcro closure</t>
  </si>
  <si>
    <t>Moleskin Rolls (2"x25 yds)</t>
  </si>
  <si>
    <t>Tape Prewrap (2¾"x30 yds/roll; 48 rolls/case, BLACK)</t>
  </si>
  <si>
    <t>Heel &amp; Lace Pads (3"x3" - 2000/roll; 2 rolls/box; 4 boxes/case)</t>
  </si>
  <si>
    <t>Leukotape (1 roll/bx)</t>
  </si>
  <si>
    <t>Omni-fix (2" x 10 yrds)</t>
  </si>
  <si>
    <t>Omni-fix (4" x 10 yrds)</t>
  </si>
  <si>
    <t>Mueller Pro Strip- Elbow Strips (4"x8" 24strips/package)</t>
  </si>
  <si>
    <t>Liquids, Sprays, Ointments</t>
  </si>
  <si>
    <t>Hibiclens 15 ml packet (50 per box)</t>
  </si>
  <si>
    <t>Contact Lense Solution- 4 oz bottle</t>
  </si>
  <si>
    <t>Sterile Eye Wash 1 oz bottle</t>
  </si>
  <si>
    <t>Tape Remover (12/Case)</t>
  </si>
  <si>
    <t>Sanitizing Hand Gel - 16 oz Bottle</t>
  </si>
  <si>
    <t>Mueller No Glar Glare Reducing Strips</t>
  </si>
  <si>
    <t>Triple Antibiotic Ointment ( 1 oz tube)</t>
  </si>
  <si>
    <t xml:space="preserve">Medi-First Antifungal Cream 1/32 oz- 144/box </t>
  </si>
  <si>
    <t>Hydrocortisone Cream 1% - 1/32 oz - 144 per box</t>
  </si>
  <si>
    <t xml:space="preserve">Anbesol Gel -- foil pack - 75/box </t>
  </si>
  <si>
    <t>Biotone Dual Purpose Massage Crème 36 fl oz.</t>
  </si>
  <si>
    <t>LidoFlex Pain Relieving Patch- Back (5 Per Pack)</t>
  </si>
  <si>
    <t>Other Items / Equipment / Supplies</t>
  </si>
  <si>
    <t>Game Ready - Shoulder (Medium) Right</t>
  </si>
  <si>
    <t>Game Ready - Ankle (XL) Tall</t>
  </si>
  <si>
    <t>Game Ready- Hip/Groin Right</t>
  </si>
  <si>
    <t>Game Ready- Hip/Groin Left</t>
  </si>
  <si>
    <t>Game Ready "O" Ring Replacement kit with too # 503512</t>
  </si>
  <si>
    <t>Nasal Facemask</t>
  </si>
  <si>
    <t>Slipp-Nott Base- replacement mats 26"x26"- 60/Pak</t>
  </si>
  <si>
    <t>Ice Chest/Cooler &amp; Cooling Equipment</t>
  </si>
  <si>
    <t>ATR Room Equipment</t>
  </si>
  <si>
    <t>Thera-Band Exercise Ball - 85 CM</t>
  </si>
  <si>
    <t>EVA Foam Roller - Full - 6" x 12"</t>
  </si>
  <si>
    <t>Rumble Roller Foam Roller- Compact Extra Firm - 5"x 12"</t>
  </si>
  <si>
    <t>Tongue Depressors (500/box)</t>
  </si>
  <si>
    <t>McDavid (414T) Patella Strap- L</t>
  </si>
  <si>
    <t>1/2" J&amp;J Zonas Athletic Tape (10 Yards/roll;24 rolls/box)</t>
  </si>
  <si>
    <t>Betadine (Povidone Iodine) (1 Gallon)</t>
  </si>
  <si>
    <t>Prone Pillow</t>
  </si>
  <si>
    <t>Airex Balance Pad</t>
  </si>
  <si>
    <t>MFAC</t>
  </si>
  <si>
    <t>Alert Services, Inc.</t>
  </si>
  <si>
    <t xml:space="preserve">McKesson Medical-Surgical </t>
  </si>
  <si>
    <t>Government Solutions LLC</t>
  </si>
  <si>
    <t>Rogers</t>
  </si>
  <si>
    <t>Scalpels - disposable #15 (10/box)</t>
  </si>
  <si>
    <t>Muller M-Cutter Tape Cutter</t>
  </si>
  <si>
    <t>Toe Nail Clippers</t>
  </si>
  <si>
    <t>Finger Nail Clippers</t>
  </si>
  <si>
    <t>Pro-Care Deluxe Rib Belt -XL- Male #1355</t>
  </si>
  <si>
    <t>Pro-Care Deluxe Rib Belt -XXL- Male- 1356</t>
  </si>
  <si>
    <t>Wrist Brace Without Thumb Spica left- X-Large</t>
  </si>
  <si>
    <t>Wrist brace with Thumb Spica Right --Medium</t>
  </si>
  <si>
    <t>Plastume Finger Splint AB-5</t>
  </si>
  <si>
    <t>Shocker Ultra-light Insole W/ Half Steel Plate- Men's Size 10</t>
  </si>
  <si>
    <t>Shocker Ultra-light Insole W/Half Steel Plate-- Men's Size 12</t>
  </si>
  <si>
    <t>Shocker Ultra-light Insole W/Half Steel Plate-- Men's Size 14</t>
  </si>
  <si>
    <t>Shocker Ultra-light Insole W/Half Steel Plate Men's Size 17</t>
  </si>
  <si>
    <t>NYLatex Wrap - 4" x 48"</t>
  </si>
  <si>
    <t>NYLatex Wrap - 6" x 48"</t>
  </si>
  <si>
    <t>Ice Wrap ( Platic Wrap - 3" x 1000' per roll) (12 rolls/case)</t>
  </si>
  <si>
    <t>Whirlpool Digit Covers</t>
  </si>
  <si>
    <t>MDI CPR Microshield</t>
  </si>
  <si>
    <t>Medique APAP - 250 Pakcs of 2/packet (Box)</t>
  </si>
  <si>
    <t>2" Hartmann Pro's Choice Adhesive Atheltic Stretch Tape (7 1/2 yrds/roll; 24rolls /box )</t>
  </si>
  <si>
    <t>Hartmann Delux Elastic Bandages- 3" x 5 Yards Velcro Closure</t>
  </si>
  <si>
    <t>Constant Clens or Skintegrity (8oz ea; ? Bottles/case)</t>
  </si>
  <si>
    <t>Eye Saline Solution (4 oz Bottle)</t>
  </si>
  <si>
    <t>Sanitizing Hand Gel - Gallon</t>
  </si>
  <si>
    <t>Vaselinee  5 pound jar</t>
  </si>
  <si>
    <t>Triple Antibiotic Ointment (1/32 oz - 144 ber box)</t>
  </si>
  <si>
    <t>Game Ready Rechargeable Batter</t>
  </si>
  <si>
    <t>Game Ready Single Connector Hose</t>
  </si>
  <si>
    <t>Game Ready Unit  AC Adapter</t>
  </si>
  <si>
    <t>Game Ready unit</t>
  </si>
  <si>
    <t>Trainer's Angels</t>
  </si>
  <si>
    <t>Schutt Faceguard Removal Unit</t>
  </si>
  <si>
    <t xml:space="preserve">Helmet Pumps </t>
  </si>
  <si>
    <t>Sam Splint</t>
  </si>
  <si>
    <t>Thera-Band Exercise Ball - 65 CM</t>
  </si>
  <si>
    <t>Thera-Band Exercise Ball - 55 CM</t>
  </si>
  <si>
    <t>J &amp; J Supply</t>
  </si>
  <si>
    <t>Heavy Duty Bandage Scissors (9")</t>
  </si>
  <si>
    <t>Operating Scissors (Shp/Shp 41/2")</t>
  </si>
  <si>
    <t xml:space="preserve">Pedi Corn Cutters </t>
  </si>
  <si>
    <t>Scalpels - disposable #10 (10/box)</t>
  </si>
  <si>
    <r>
      <t>Splinter Forceps (Fine Tip - 4</t>
    </r>
    <r>
      <rPr>
        <sz val="12"/>
        <color rgb="FF000000"/>
        <rFont val="Times New Roman"/>
        <family val="1"/>
      </rPr>
      <t>½</t>
    </r>
    <r>
      <rPr>
        <sz val="12"/>
        <color rgb="FF000000"/>
        <rFont val="Times New Roman"/>
        <family val="1"/>
      </rPr>
      <t>"</t>
    </r>
    <r>
      <rPr>
        <sz val="12"/>
        <color rgb="FF000000"/>
        <rFont val="Times New Roman"/>
        <family val="1"/>
      </rPr>
      <t>)</t>
    </r>
  </si>
  <si>
    <t>Tissue Forceps (Teeth - 4 3/4")</t>
  </si>
  <si>
    <r>
      <t>Tissue Forceps (Thumb Dressing - 4</t>
    </r>
    <r>
      <rPr>
        <sz val="12"/>
        <color rgb="FF000000"/>
        <rFont val="Times New Roman"/>
        <family val="1"/>
      </rPr>
      <t>½</t>
    </r>
    <r>
      <rPr>
        <sz val="12"/>
        <color rgb="FF000000"/>
        <rFont val="Times New Roman"/>
        <family val="1"/>
      </rPr>
      <t>")</t>
    </r>
  </si>
  <si>
    <t>Needle Holder/Driver  (5")</t>
  </si>
  <si>
    <t>Halstead Hemostats (Curved - 5")  Vantage</t>
  </si>
  <si>
    <t>Halstead Hemostats (Straight - 5") Vantage</t>
  </si>
  <si>
    <t>Briggs Flexibile Tip Digital Thermometer (Oral, Rectal, Armpit)</t>
  </si>
  <si>
    <t>Briggs Flexibile Tip Digital Thermometer (Oral, Rectal, Armpit) Probes (100/Box)</t>
  </si>
  <si>
    <t>Tissue Hooks  Sharp German 5"</t>
  </si>
  <si>
    <t>Ingrown Nail Spliiting Scissors 6"</t>
  </si>
  <si>
    <t>Pocket Blood Aneroid Sphygmomanometer- Large Adult</t>
  </si>
  <si>
    <t>Pocket Blood Aneroid Sphygmomanometer-  Adult</t>
  </si>
  <si>
    <t>Stethoscopes</t>
  </si>
  <si>
    <t>FB22-002 ATHLETIC TRAINING SUPPLIES</t>
  </si>
  <si>
    <t>2" x 4 1/2" Band Aid (100/Box)</t>
  </si>
  <si>
    <t>Steri Strips (¼" x 3") (150 strips/box)</t>
  </si>
  <si>
    <t>Steri Strips (1/8"" x 3") (50 strips/box)</t>
  </si>
  <si>
    <t>3x3" Non Sterile-Foam pads - (12 ply; 200/sleeve; 10 sleeves/case)</t>
  </si>
  <si>
    <t>3x3" Sterile Guaze Pads 3" x 3" (12 Ply - 100 Per box)</t>
  </si>
  <si>
    <t>Blood Clotting Spray (Speed-Clot) 3 oz can</t>
  </si>
  <si>
    <t>Butterfly Closures (Medium size x, 100/Box)</t>
  </si>
  <si>
    <t>Butterfly Closures (Large Size, 100/box)</t>
  </si>
  <si>
    <t>Stretch Gauze 2", (12/bag)</t>
  </si>
  <si>
    <t>Surgical Face Masks (50/box)</t>
  </si>
  <si>
    <t>Cotton Tip Applicators 6" (300/Box)</t>
  </si>
  <si>
    <t>Spenco Second Skin 3" circles (25/ per jar )</t>
  </si>
  <si>
    <t>Compressionette- Black 2.5" (11 Yards/Box)</t>
  </si>
  <si>
    <t>Compressionette - Black  8" (11 yds/box)</t>
  </si>
  <si>
    <t>Nasal Plugs (2000/box)</t>
  </si>
  <si>
    <t>Adhesive Foam 1/8" x 6" x 72" (Roll)</t>
  </si>
  <si>
    <t>Adhesive Foam ¼" x 6"x 72" (Roll)</t>
  </si>
  <si>
    <t xml:space="preserve"> Econoline Super Foam Sheets 1/8" x 21" x 36" (1 Sheet)</t>
  </si>
  <si>
    <t>Cramer Ortho-Gel - 1/8" x 12" x 12" (2 per box)</t>
  </si>
  <si>
    <t>Cramer Ortho-Gel- 1/4" x 12" x 12" (2 per box)</t>
  </si>
  <si>
    <t>Cramer Ortho-Gel 3/8" x 12" x12" (2 per box)</t>
  </si>
  <si>
    <t>Contour Foam 1/4" x 16 x 24 (1 Sheet)</t>
  </si>
  <si>
    <t>Felt Sheets 1/4" x 36" x 21" (1 Sheet)</t>
  </si>
  <si>
    <t>Felt Sheets 1/2" x 36" x 21" (1 Sheet)</t>
  </si>
  <si>
    <t>Cramer Felt Horse Shoe Pads (Pack of 10)</t>
  </si>
  <si>
    <t>Adhesive Felt 1/8" x 6" x 2.5 Yards (1 roll)</t>
  </si>
  <si>
    <t>Adhesive Felt 1/4" x 6" x 2.5 Yards (1 Roll)</t>
  </si>
  <si>
    <t>Silo- Pad Gel Tubing 3/4" x 6"  Packs of 6</t>
  </si>
  <si>
    <t>Silo-Pad Gel Tubing 3" x 10" Packs of 6</t>
  </si>
  <si>
    <t>Oval Eye Pads (50 per box)</t>
  </si>
  <si>
    <t>Pro-Care Delux Rib Belt -XL- Female #1365</t>
  </si>
  <si>
    <t>Wrist brace Without Thumb Spica Right --Medium</t>
  </si>
  <si>
    <t>Wrist Brace with Thumb Spica Right-- X-Large</t>
  </si>
  <si>
    <t>Wrist Brace with Thumb Spica left- X-Large</t>
  </si>
  <si>
    <t>Walking Boot High (Darco FX Pro - S)</t>
  </si>
  <si>
    <t>Walking Boot High (Darco FX Pro - M)</t>
  </si>
  <si>
    <t>Walking Boot High  (Darco FX Pro - L)</t>
  </si>
  <si>
    <t>Knee Sleeve- XXL (McDavid #401)</t>
  </si>
  <si>
    <t>Knee Sleeve- XXXL (McDavid #401)</t>
  </si>
  <si>
    <t>ASO Ankle Brace- Small</t>
  </si>
  <si>
    <t>ASO Ankle Brace- Medium</t>
  </si>
  <si>
    <t>ASO Ankle Brace- XX-Large</t>
  </si>
  <si>
    <t>DONJOY DRYTEX PLAYMAKER KNEE BRACE #11-0557-6-06060-X X-LARGE - BLACK</t>
  </si>
  <si>
    <t>DONJOY DRTYEX ECO HINGED KNEE BRACK #11-0670-2-06060- SMALL- BLACK</t>
  </si>
  <si>
    <t>DONJOY DRTYEX ECO HINGED KNEE BRACK #11-0670-6-06060-XX-LARGE- BLACK</t>
  </si>
  <si>
    <t>Clavicle Figure-of-Eight- M</t>
  </si>
  <si>
    <t>Clavicle Figure-of-Eight - L</t>
  </si>
  <si>
    <t>Clavicle Figure-of-Eight- XL</t>
  </si>
  <si>
    <t>McDavid Elbow Sleeve- M</t>
  </si>
  <si>
    <t>McDavid Elbow Sleeve- XL</t>
  </si>
  <si>
    <t>Crutches (5' to 5'9" - Regular)</t>
  </si>
  <si>
    <t>Crutches (5'10" to 6'6" - Tall)</t>
  </si>
  <si>
    <t>Crutches (xtall)</t>
  </si>
  <si>
    <t>Plastume Finger Splint</t>
  </si>
  <si>
    <t>Plastume Finger Splint A-1</t>
  </si>
  <si>
    <t>Plastume Finger Splint A-2</t>
  </si>
  <si>
    <t>Plastume Finger Splint A-4</t>
  </si>
  <si>
    <t>Plastume Finger Splint AB-4</t>
  </si>
  <si>
    <t>Plastume Finger Splint AB-6</t>
  </si>
  <si>
    <t>Plastume Finger Splint AB-7</t>
  </si>
  <si>
    <t>Plastume Finger Splint AB-8</t>
  </si>
  <si>
    <t>Shocker Ultra-light Insole W/Half Steel Plate-- Men's Size 15</t>
  </si>
  <si>
    <t>Shocker Ultra-light Insole W/Half Steel Plate Men's Size 16</t>
  </si>
  <si>
    <t>Super Feet Semi-Rigid Full Length arch supports</t>
  </si>
  <si>
    <t>Tuli's Heavy Duty Gel Heel Cups- Regular (Pair)</t>
  </si>
  <si>
    <t>Tuli's Heavy Duty Gel Heel Cups- Large (Pair)</t>
  </si>
  <si>
    <t>McDavid Hex- Padding leg sleeve (Medium)</t>
  </si>
  <si>
    <t>McDavid Hex- Padding leg sleeve (Large)</t>
  </si>
  <si>
    <t>Cramer Foam Cast Cover (1/2" x 12" x 18")</t>
  </si>
  <si>
    <t>Crutch Tips (pack of 2)</t>
  </si>
  <si>
    <t>Crutch Shoulder Pads (pack of 2)</t>
  </si>
  <si>
    <t>Crutch Hand Pads (pack of 2)</t>
  </si>
  <si>
    <t>Kleenex (100/box, 36 boxes/case)</t>
  </si>
  <si>
    <t>Thera Band (Green - 50")</t>
  </si>
  <si>
    <t>Thera Band (Blue - 50')</t>
  </si>
  <si>
    <t>Thera Band (Black - 50')</t>
  </si>
  <si>
    <t>Thera Band (Silver - 50')</t>
  </si>
  <si>
    <t>Can Do Tubing (Red - 100')</t>
  </si>
  <si>
    <t>Can Do Tubing (Green - 100')</t>
  </si>
  <si>
    <t>Can Do Tubing (Blue - 100')</t>
  </si>
  <si>
    <t>Can Do Tubing (Black - 100')</t>
  </si>
  <si>
    <t>Can Do Tubing (Silver - 100')</t>
  </si>
  <si>
    <t>First Aid Training Kit Combo (American Red Cross) Contains vnyl gloves and CPR Face Sheild (1 Case of 100)</t>
  </si>
  <si>
    <t>Re-Usable Self-Adhesive Electrodes  2 3/4" Round - 4 Per Pack</t>
  </si>
  <si>
    <t>Steam Pack- 10" x 12"</t>
  </si>
  <si>
    <t>Steam Pack- 10" x 18"</t>
  </si>
  <si>
    <t>Steam Pack- 15" x 24"</t>
  </si>
  <si>
    <t>Steam Pack Neck</t>
  </si>
  <si>
    <t xml:space="preserve"> Terry Steam Pack Cover -- Standard</t>
  </si>
  <si>
    <t>Terry Steam Pack Cover - Neck</t>
  </si>
  <si>
    <t>Terry Steam Pack Cover Large</t>
  </si>
  <si>
    <t>Ice Cups (CryoCup)</t>
  </si>
  <si>
    <t>Standard Digital Time- Countdown</t>
  </si>
  <si>
    <t>Goniometer</t>
  </si>
  <si>
    <t>Health-O-Metere #349KLX Digit Scale</t>
  </si>
  <si>
    <t>Health-O-Metere #349KLX Digit Scale AC Adapter</t>
  </si>
  <si>
    <t>Health-O-Metere #320KL Digit Scale AC Adapter</t>
  </si>
  <si>
    <t>Medique Mediproxen- 250 Packs of 2/packet (Box)</t>
  </si>
  <si>
    <t>Medique Sudorin- 250 Packs of 2/Pack (Box)</t>
  </si>
  <si>
    <t>Anti Acid  250 Packs of 2/packet (Box)</t>
  </si>
  <si>
    <t>Medi-first Cramp Tabs  250 packs of 2/packets (Box)</t>
  </si>
  <si>
    <t>3" J&amp;J Elastikon (5 yds/roll; 16 rolls/case)</t>
  </si>
  <si>
    <t>Hartmann Deluxe Elastic Bandage 6" x 5 yd/roll-- velcro closure</t>
  </si>
  <si>
    <t>Moleskin Rolls (3" x 25yds)</t>
  </si>
  <si>
    <t>Turf-Toe Straps (Moleskin 2" x 9")</t>
  </si>
  <si>
    <t>Plantar Fascia Strap (3"x 9" Moleskin)</t>
  </si>
  <si>
    <t>Isopropyl Alcohol (16 oz; 12 bottles/case)</t>
  </si>
  <si>
    <t>Alcohol Prep Pads 100/Box</t>
  </si>
  <si>
    <t>Providone-Iodine Prep Swabs 50/ Box</t>
  </si>
  <si>
    <t>Hydrogen Peroxide (16 oz; 12 bottles/case)</t>
  </si>
  <si>
    <t>Constant Clens or Skintegrity (16 oz ea; 6 bottles/case)</t>
  </si>
  <si>
    <t xml:space="preserve">Antiseptic Wipes- 100/ Box </t>
  </si>
  <si>
    <t>Massage Lotion (gallon)</t>
  </si>
  <si>
    <t>Skin Lube 5 pound jar</t>
  </si>
  <si>
    <t>Ultrasound Gel (5 liter)</t>
  </si>
  <si>
    <t>Desitin Oinment- 4 oz tube</t>
  </si>
  <si>
    <t>Zinc Oxide Ointment 2 oz tube</t>
  </si>
  <si>
    <t>Blistex -.5 GM - 500 Pack/Box</t>
  </si>
  <si>
    <t>Game Ready - Shoulder (Medium) Left</t>
  </si>
  <si>
    <t>Game Ready - Shoulder (Large) Left</t>
  </si>
  <si>
    <t>Game Ready - Shoulder (Large) Right</t>
  </si>
  <si>
    <t>Game Ready - Ankle (Large)</t>
  </si>
  <si>
    <t>Game Ready - Ankle (XL)</t>
  </si>
  <si>
    <t>Game Ready - Ankle (Large) Tall</t>
  </si>
  <si>
    <t xml:space="preserve">Game Ready - Knee </t>
  </si>
  <si>
    <t>Game Ready- Elbow Wrap</t>
  </si>
  <si>
    <t>Game Ready Back Wrap</t>
  </si>
  <si>
    <t xml:space="preserve">Game Ready Travel Bag </t>
  </si>
  <si>
    <t>Slipp-Nott Base- 28" x29"</t>
  </si>
  <si>
    <t>Norma-Tecs</t>
  </si>
  <si>
    <t>Norma-Tec Arm Attachment</t>
  </si>
  <si>
    <t>Norma-Tec Leg Regular Attachment</t>
  </si>
  <si>
    <t>Norma-Tec Leg Tall Attachment</t>
  </si>
  <si>
    <t>Ice Chest--7 Quart (Small Blue)</t>
  </si>
  <si>
    <t>Ice Chest--24 Quart (Larger blue)</t>
  </si>
  <si>
    <t>Ice Chest-- 48 Quart</t>
  </si>
  <si>
    <t>Ice Chest--60 Quart  on Wheels</t>
  </si>
  <si>
    <t xml:space="preserve">Water Cooler-- 3 Gallon </t>
  </si>
  <si>
    <t>Water Cooler-- 5 Gallon</t>
  </si>
  <si>
    <t>Water Cooler-- 7 Gallon</t>
  </si>
  <si>
    <t>Clown Nose -- Replacement Spigots</t>
  </si>
  <si>
    <t>Waterbottles (32 oz) Gatorade Only</t>
  </si>
  <si>
    <t>Gatorade Bottle Carrier (6 bottles per carrier)</t>
  </si>
  <si>
    <t>Gatorade Glacier Freeze-- 51 oz or 6 Gallon</t>
  </si>
  <si>
    <t>Gatorade Riptide Rush-- 51 oz or 6  Gallon</t>
  </si>
  <si>
    <t>Bosu Balance Trainer</t>
  </si>
  <si>
    <t>Airex Balance BEAM</t>
  </si>
  <si>
    <t>Orange Discs</t>
  </si>
  <si>
    <t>Thera-Band Exercise Ball - 45 CM</t>
  </si>
  <si>
    <t>Body Blade</t>
  </si>
  <si>
    <t>Body Blade XL</t>
  </si>
  <si>
    <t>EVA Foam Roller - Full - 6" x 36"</t>
  </si>
  <si>
    <t>EVA Foam Roller - Half - 6" x 36"</t>
  </si>
  <si>
    <t>EVA Foam Roller - Half- 6" x 12"</t>
  </si>
  <si>
    <t>Body Sticks 24"</t>
  </si>
  <si>
    <t>Power Web Hand Exercisers- Red</t>
  </si>
  <si>
    <t>Power Web Hand Exercisers- Green</t>
  </si>
  <si>
    <t>Sharps Container</t>
  </si>
  <si>
    <t>TOTAL</t>
  </si>
  <si>
    <t>Unit $</t>
  </si>
  <si>
    <t>Qty</t>
  </si>
  <si>
    <t>Total</t>
  </si>
  <si>
    <t>Medco</t>
  </si>
  <si>
    <t>BSN</t>
  </si>
  <si>
    <t>Centennial</t>
  </si>
  <si>
    <t>School Health</t>
  </si>
  <si>
    <t>NO BIDS</t>
  </si>
  <si>
    <t>SAME VENDOR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</si>
</sst>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4" x14ac:knownFonts="1"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name val="Century Gothic"/>
      <family val="2"/>
    </font>
    <font>
      <sz val="12"/>
      <color rgb="FF000000"/>
      <name val="Times New Roman"/>
      <family val="1"/>
    </font>
    <font>
      <sz val="8"/>
      <color rgb="FF000000"/>
      <name val="Century Gothic"/>
      <family val="2"/>
    </font>
    <font>
      <sz val="14"/>
      <color rgb="FF000000"/>
      <name val="Calibri"/>
      <family val="2"/>
    </font>
    <font>
      <b/>
      <sz val="10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2" fillId="0" borderId="0"/>
  </cellStyleXfs>
  <cellXfs count="125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3" fillId="4" borderId="0" xfId="0" applyFont="1" applyFill="1"/>
    <xf numFmtId="0" fontId="3" fillId="6" borderId="0" xfId="0" applyFont="1" applyFill="1"/>
    <xf numFmtId="0" fontId="4" fillId="0" borderId="0" xfId="1" applyFont="1" applyAlignment="1"/>
    <xf numFmtId="16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164" fontId="4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164" fontId="4" fillId="5" borderId="0" xfId="1" applyNumberFormat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164" fontId="4" fillId="4" borderId="0" xfId="1" applyNumberFormat="1" applyFont="1" applyFill="1" applyAlignment="1">
      <alignment horizontal="center"/>
    </xf>
    <xf numFmtId="0" fontId="4" fillId="4" borderId="0" xfId="1" applyFont="1" applyFill="1" applyAlignment="1">
      <alignment horizontal="center"/>
    </xf>
    <xf numFmtId="164" fontId="4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164" fontId="3" fillId="3" borderId="1" xfId="1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3" fillId="6" borderId="1" xfId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right"/>
    </xf>
    <xf numFmtId="164" fontId="3" fillId="5" borderId="2" xfId="0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/>
    </xf>
    <xf numFmtId="164" fontId="3" fillId="5" borderId="3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/>
    </xf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Fill="1" applyBorder="1"/>
    <xf numFmtId="0" fontId="3" fillId="2" borderId="0" xfId="0" applyFont="1" applyFill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3" fillId="3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5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3" fillId="6" borderId="0" xfId="0" applyFont="1" applyFill="1" applyAlignment="1">
      <alignment horizontal="left"/>
    </xf>
    <xf numFmtId="0" fontId="3" fillId="6" borderId="0" xfId="0" applyFont="1" applyFill="1" applyAlignment="1">
      <alignment horizontal="center"/>
    </xf>
    <xf numFmtId="164" fontId="3" fillId="0" borderId="0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1" fillId="0" borderId="0" xfId="0" applyFont="1" applyFill="1"/>
    <xf numFmtId="0" fontId="5" fillId="0" borderId="1" xfId="0" applyFont="1" applyBorder="1" applyAlignment="1"/>
    <xf numFmtId="0" fontId="5" fillId="8" borderId="1" xfId="0" applyFont="1" applyFill="1" applyBorder="1" applyAlignment="1"/>
    <xf numFmtId="0" fontId="9" fillId="8" borderId="1" xfId="0" applyFont="1" applyFill="1" applyBorder="1" applyAlignment="1"/>
    <xf numFmtId="0" fontId="5" fillId="0" borderId="1" xfId="0" applyFont="1" applyFill="1" applyBorder="1" applyAlignment="1">
      <alignment wrapText="1"/>
    </xf>
    <xf numFmtId="0" fontId="5" fillId="8" borderId="1" xfId="0" applyFont="1" applyFill="1" applyBorder="1" applyAlignment="1">
      <alignment wrapText="1"/>
    </xf>
    <xf numFmtId="0" fontId="6" fillId="0" borderId="1" xfId="0" applyFont="1" applyBorder="1" applyAlignment="1">
      <alignment wrapText="1"/>
    </xf>
    <xf numFmtId="0" fontId="5" fillId="0" borderId="0" xfId="0" applyFont="1" applyAlignment="1">
      <alignment horizontal="center"/>
    </xf>
    <xf numFmtId="0" fontId="10" fillId="9" borderId="4" xfId="0" applyFont="1" applyFill="1" applyBorder="1" applyAlignment="1">
      <alignment wrapText="1"/>
    </xf>
    <xf numFmtId="3" fontId="3" fillId="2" borderId="1" xfId="1" applyNumberFormat="1" applyFont="1" applyFill="1" applyBorder="1" applyAlignment="1">
      <alignment horizontal="center"/>
    </xf>
    <xf numFmtId="3" fontId="3" fillId="3" borderId="2" xfId="0" applyNumberFormat="1" applyFont="1" applyFill="1" applyBorder="1" applyAlignment="1">
      <alignment horizontal="center"/>
    </xf>
    <xf numFmtId="3" fontId="3" fillId="5" borderId="1" xfId="1" applyNumberFormat="1" applyFont="1" applyFill="1" applyBorder="1" applyAlignment="1">
      <alignment horizontal="center"/>
    </xf>
    <xf numFmtId="3" fontId="3" fillId="4" borderId="2" xfId="0" applyNumberFormat="1" applyFont="1" applyFill="1" applyBorder="1" applyAlignment="1">
      <alignment horizontal="center"/>
    </xf>
    <xf numFmtId="164" fontId="1" fillId="0" borderId="0" xfId="0" applyNumberFormat="1" applyFont="1" applyBorder="1"/>
    <xf numFmtId="0" fontId="3" fillId="6" borderId="0" xfId="0" applyFont="1" applyFill="1" applyBorder="1"/>
    <xf numFmtId="0" fontId="0" fillId="0" borderId="0" xfId="0" applyBorder="1"/>
    <xf numFmtId="0" fontId="3" fillId="4" borderId="5" xfId="0" applyFont="1" applyFill="1" applyBorder="1"/>
    <xf numFmtId="164" fontId="4" fillId="4" borderId="5" xfId="1" applyNumberFormat="1" applyFont="1" applyFill="1" applyBorder="1" applyAlignment="1">
      <alignment horizontal="center"/>
    </xf>
    <xf numFmtId="164" fontId="4" fillId="6" borderId="0" xfId="1" applyNumberFormat="1" applyFont="1" applyFill="1" applyBorder="1" applyAlignment="1">
      <alignment horizontal="center"/>
    </xf>
    <xf numFmtId="164" fontId="3" fillId="6" borderId="3" xfId="1" applyNumberFormat="1" applyFont="1" applyFill="1" applyBorder="1" applyAlignment="1">
      <alignment horizontal="center"/>
    </xf>
    <xf numFmtId="164" fontId="3" fillId="6" borderId="3" xfId="0" applyNumberFormat="1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3" fontId="3" fillId="6" borderId="2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4" fontId="3" fillId="3" borderId="3" xfId="1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0" fontId="5" fillId="10" borderId="1" xfId="0" applyFont="1" applyFill="1" applyBorder="1" applyAlignment="1">
      <alignment wrapText="1"/>
    </xf>
    <xf numFmtId="0" fontId="5" fillId="10" borderId="3" xfId="0" applyFont="1" applyFill="1" applyBorder="1" applyAlignment="1">
      <alignment wrapText="1"/>
    </xf>
    <xf numFmtId="0" fontId="5" fillId="10" borderId="2" xfId="0" applyFont="1" applyFill="1" applyBorder="1" applyAlignment="1">
      <alignment wrapText="1"/>
    </xf>
    <xf numFmtId="0" fontId="6" fillId="10" borderId="3" xfId="0" applyFont="1" applyFill="1" applyBorder="1" applyAlignment="1">
      <alignment wrapText="1"/>
    </xf>
    <xf numFmtId="0" fontId="6" fillId="10" borderId="2" xfId="0" applyFont="1" applyFill="1" applyBorder="1" applyAlignment="1">
      <alignment wrapText="1"/>
    </xf>
    <xf numFmtId="0" fontId="6" fillId="10" borderId="1" xfId="0" applyFont="1" applyFill="1" applyBorder="1" applyAlignment="1">
      <alignment wrapText="1"/>
    </xf>
    <xf numFmtId="0" fontId="5" fillId="10" borderId="0" xfId="0" applyFont="1" applyFill="1" applyBorder="1" applyAlignment="1">
      <alignment wrapText="1"/>
    </xf>
    <xf numFmtId="164" fontId="3" fillId="8" borderId="1" xfId="1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3" xfId="0" applyNumberFormat="1" applyFont="1" applyFill="1" applyBorder="1" applyAlignment="1">
      <alignment horizontal="center"/>
    </xf>
    <xf numFmtId="0" fontId="13" fillId="0" borderId="0" xfId="0" applyFont="1"/>
    <xf numFmtId="0" fontId="12" fillId="8" borderId="1" xfId="1" applyFont="1" applyFill="1" applyBorder="1" applyAlignment="1">
      <alignment horizontal="center"/>
    </xf>
    <xf numFmtId="0" fontId="3" fillId="4" borderId="7" xfId="0" applyFont="1" applyFill="1" applyBorder="1"/>
    <xf numFmtId="164" fontId="4" fillId="4" borderId="6" xfId="1" applyNumberFormat="1" applyFont="1" applyFill="1" applyBorder="1" applyAlignment="1">
      <alignment horizontal="center"/>
    </xf>
    <xf numFmtId="0" fontId="3" fillId="5" borderId="7" xfId="0" applyFont="1" applyFill="1" applyBorder="1"/>
    <xf numFmtId="164" fontId="4" fillId="5" borderId="6" xfId="1" applyNumberFormat="1" applyFont="1" applyFill="1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center"/>
    </xf>
    <xf numFmtId="164" fontId="4" fillId="3" borderId="6" xfId="1" applyNumberFormat="1" applyFont="1" applyFill="1" applyBorder="1" applyAlignment="1">
      <alignment horizontal="center"/>
    </xf>
    <xf numFmtId="0" fontId="3" fillId="2" borderId="7" xfId="0" applyFont="1" applyFill="1" applyBorder="1"/>
    <xf numFmtId="164" fontId="4" fillId="2" borderId="6" xfId="1" applyNumberFormat="1" applyFont="1" applyFill="1" applyBorder="1" applyAlignment="1">
      <alignment horizontal="center"/>
    </xf>
    <xf numFmtId="0" fontId="1" fillId="9" borderId="8" xfId="0" applyFont="1" applyFill="1" applyBorder="1" applyAlignment="1"/>
    <xf numFmtId="0" fontId="1" fillId="9" borderId="8" xfId="0" applyFont="1" applyFill="1" applyBorder="1" applyAlignment="1">
      <alignment horizontal="center"/>
    </xf>
    <xf numFmtId="0" fontId="1" fillId="9" borderId="8" xfId="0" applyFont="1" applyFill="1" applyBorder="1"/>
    <xf numFmtId="164" fontId="11" fillId="9" borderId="9" xfId="0" applyNumberFormat="1" applyFont="1" applyFill="1" applyBorder="1" applyAlignment="1"/>
  </cellXfs>
  <cellStyles count="2">
    <cellStyle name="Normal" xfId="0" builtinId="0"/>
    <cellStyle name="Normal 2" xfId="1" xr:uid="{00000000-0005-0000-0000-000001000000}"/>
  </cellStyles>
  <dxfs count="3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091"/>
  <sheetViews>
    <sheetView tabSelected="1" topLeftCell="C1" zoomScale="80" zoomScaleNormal="80" workbookViewId="0">
      <selection activeCell="N1" sqref="N1"/>
    </sheetView>
  </sheetViews>
  <sheetFormatPr defaultColWidth="14.42578125" defaultRowHeight="15.75" customHeight="1" x14ac:dyDescent="0.2"/>
  <cols>
    <col min="1" max="1" width="5" style="3" bestFit="1" customWidth="1"/>
    <col min="2" max="2" width="61.140625" style="3" customWidth="1"/>
    <col min="3" max="3" width="8.28515625" style="5" customWidth="1"/>
    <col min="4" max="4" width="4.42578125" style="5" customWidth="1"/>
    <col min="5" max="5" width="11.28515625" style="5" bestFit="1" customWidth="1"/>
    <col min="6" max="6" width="8.28515625" style="50" customWidth="1"/>
    <col min="7" max="7" width="4.42578125" style="3" customWidth="1"/>
    <col min="8" max="8" width="12.42578125" style="3" bestFit="1" customWidth="1"/>
    <col min="9" max="9" width="8.28515625" style="3" customWidth="1"/>
    <col min="10" max="10" width="4.42578125" style="3" customWidth="1"/>
    <col min="11" max="11" width="10.140625" style="3" customWidth="1"/>
    <col min="12" max="12" width="8.28515625" style="3" customWidth="1"/>
    <col min="13" max="13" width="4.42578125" style="3" customWidth="1"/>
    <col min="14" max="14" width="12.42578125" style="87" bestFit="1" customWidth="1"/>
    <col min="15" max="15" width="7.85546875" style="87" customWidth="1"/>
    <col min="16" max="16" width="4.42578125" style="3" customWidth="1"/>
    <col min="17" max="17" width="11.28515625" style="3" bestFit="1" customWidth="1"/>
    <col min="18" max="18" width="7.85546875" style="3" customWidth="1"/>
    <col min="19" max="19" width="4.42578125" style="50" customWidth="1"/>
    <col min="20" max="20" width="11.28515625" style="50" bestFit="1" customWidth="1"/>
    <col min="21" max="21" width="7.85546875" style="3" customWidth="1"/>
    <col min="22" max="22" width="4.42578125" style="3" customWidth="1"/>
    <col min="23" max="23" width="12.42578125" style="3" bestFit="1" customWidth="1"/>
    <col min="24" max="24" width="7.85546875" style="3" hidden="1" customWidth="1"/>
    <col min="25" max="25" width="4.42578125" style="3" hidden="1" customWidth="1"/>
    <col min="26" max="26" width="10.140625" style="3" hidden="1" customWidth="1"/>
    <col min="27" max="27" width="7.85546875" style="3" hidden="1" customWidth="1"/>
    <col min="28" max="28" width="4.42578125" style="3" hidden="1" customWidth="1"/>
    <col min="29" max="29" width="10.140625" style="3" hidden="1" customWidth="1"/>
    <col min="30" max="30" width="7.85546875" style="3" hidden="1" customWidth="1"/>
    <col min="31" max="31" width="4.42578125" style="3" hidden="1" customWidth="1"/>
    <col min="32" max="32" width="11.140625" style="3" hidden="1" customWidth="1"/>
    <col min="33" max="33" width="7.85546875" style="3" hidden="1" customWidth="1"/>
    <col min="34" max="34" width="4.42578125" style="3" hidden="1" customWidth="1"/>
    <col min="35" max="35" width="8.85546875" style="3" hidden="1" customWidth="1"/>
    <col min="36" max="36" width="7.85546875" style="3" hidden="1" customWidth="1"/>
    <col min="37" max="37" width="4.42578125" style="3" hidden="1" customWidth="1"/>
    <col min="38" max="38" width="8.85546875" style="3" hidden="1" customWidth="1"/>
    <col min="39" max="39" width="7.85546875" style="3" hidden="1" customWidth="1"/>
    <col min="40" max="40" width="4.42578125" style="3" hidden="1" customWidth="1"/>
    <col min="41" max="41" width="0.7109375" style="3" hidden="1" customWidth="1"/>
    <col min="42" max="42" width="10" style="3" customWidth="1"/>
    <col min="43" max="16384" width="14.42578125" style="3"/>
  </cols>
  <sheetData>
    <row r="1" spans="1:43" ht="12.75" customHeight="1" x14ac:dyDescent="0.2">
      <c r="B1" s="8" t="s">
        <v>216</v>
      </c>
      <c r="C1" s="119" t="s">
        <v>158</v>
      </c>
      <c r="D1" s="9"/>
      <c r="E1" s="9"/>
      <c r="F1" s="116" t="s">
        <v>2</v>
      </c>
      <c r="G1" s="10"/>
      <c r="H1" s="10"/>
      <c r="I1" s="114" t="s">
        <v>198</v>
      </c>
      <c r="J1" s="11"/>
      <c r="K1" s="11"/>
      <c r="L1" s="112" t="s">
        <v>379</v>
      </c>
      <c r="M1" s="12"/>
      <c r="N1" s="88"/>
      <c r="O1" s="86" t="s">
        <v>380</v>
      </c>
      <c r="P1" s="13"/>
      <c r="Q1" s="13"/>
      <c r="R1" s="119" t="s">
        <v>381</v>
      </c>
      <c r="S1" s="48"/>
      <c r="T1" s="48"/>
      <c r="U1" s="116" t="s">
        <v>382</v>
      </c>
      <c r="V1" s="58"/>
      <c r="W1" s="58"/>
      <c r="X1" s="59" t="s">
        <v>159</v>
      </c>
      <c r="Y1" s="59"/>
      <c r="Z1" s="59"/>
      <c r="AA1" s="60" t="s">
        <v>157</v>
      </c>
      <c r="AB1" s="60"/>
      <c r="AC1" s="60"/>
      <c r="AD1" s="65" t="s">
        <v>161</v>
      </c>
      <c r="AE1" s="65"/>
      <c r="AF1" s="65"/>
      <c r="AG1" s="9"/>
      <c r="AH1" s="9"/>
      <c r="AI1" s="4"/>
      <c r="AJ1" s="10"/>
      <c r="AK1" s="10"/>
      <c r="AL1" s="10"/>
      <c r="AM1" s="11"/>
      <c r="AN1" s="11"/>
      <c r="AO1" s="11"/>
    </row>
    <row r="2" spans="1:43" ht="12.75" customHeight="1" x14ac:dyDescent="0.2">
      <c r="B2" s="8" t="s">
        <v>3</v>
      </c>
      <c r="C2" s="119"/>
      <c r="D2" s="9"/>
      <c r="E2" s="9"/>
      <c r="F2" s="117"/>
      <c r="G2" s="10"/>
      <c r="H2" s="10"/>
      <c r="I2" s="114"/>
      <c r="J2" s="11"/>
      <c r="K2" s="11"/>
      <c r="L2" s="112"/>
      <c r="M2" s="12"/>
      <c r="N2" s="88"/>
      <c r="O2" s="86"/>
      <c r="P2" s="13"/>
      <c r="Q2" s="13"/>
      <c r="R2" s="119"/>
      <c r="S2" s="48"/>
      <c r="T2" s="48"/>
      <c r="U2" s="117"/>
      <c r="V2" s="52"/>
      <c r="W2" s="52"/>
      <c r="X2" s="59" t="s">
        <v>160</v>
      </c>
      <c r="Y2" s="54"/>
      <c r="Z2" s="54"/>
      <c r="AA2" s="55"/>
      <c r="AB2" s="55"/>
      <c r="AC2" s="55"/>
      <c r="AD2" s="66"/>
      <c r="AE2" s="66"/>
      <c r="AF2" s="66"/>
      <c r="AG2" s="9"/>
      <c r="AH2" s="9"/>
      <c r="AI2" s="9"/>
      <c r="AJ2" s="10"/>
      <c r="AK2" s="10"/>
      <c r="AL2" s="10"/>
      <c r="AM2" s="11"/>
      <c r="AN2" s="11"/>
      <c r="AO2" s="11"/>
    </row>
    <row r="3" spans="1:43" ht="12.75" customHeight="1" x14ac:dyDescent="0.2">
      <c r="A3" s="7" t="s">
        <v>4</v>
      </c>
      <c r="B3" s="14" t="s">
        <v>0</v>
      </c>
      <c r="C3" s="120" t="s">
        <v>376</v>
      </c>
      <c r="D3" s="16" t="s">
        <v>377</v>
      </c>
      <c r="E3" s="15" t="s">
        <v>378</v>
      </c>
      <c r="F3" s="118" t="s">
        <v>376</v>
      </c>
      <c r="G3" s="18" t="s">
        <v>377</v>
      </c>
      <c r="H3" s="17" t="s">
        <v>378</v>
      </c>
      <c r="I3" s="115" t="s">
        <v>376</v>
      </c>
      <c r="J3" s="20" t="s">
        <v>377</v>
      </c>
      <c r="K3" s="19" t="s">
        <v>378</v>
      </c>
      <c r="L3" s="113" t="s">
        <v>376</v>
      </c>
      <c r="M3" s="22" t="s">
        <v>377</v>
      </c>
      <c r="N3" s="89" t="s">
        <v>378</v>
      </c>
      <c r="O3" s="90" t="s">
        <v>376</v>
      </c>
      <c r="P3" s="24" t="s">
        <v>377</v>
      </c>
      <c r="Q3" s="23" t="s">
        <v>378</v>
      </c>
      <c r="R3" s="120" t="s">
        <v>376</v>
      </c>
      <c r="S3" s="16" t="s">
        <v>377</v>
      </c>
      <c r="T3" s="15" t="s">
        <v>378</v>
      </c>
      <c r="U3" s="118" t="s">
        <v>376</v>
      </c>
      <c r="V3" s="18" t="s">
        <v>377</v>
      </c>
      <c r="W3" s="17" t="s">
        <v>378</v>
      </c>
      <c r="X3" s="19"/>
      <c r="Y3" s="20"/>
      <c r="Z3" s="19"/>
      <c r="AA3" s="21"/>
      <c r="AB3" s="22"/>
      <c r="AC3" s="21"/>
      <c r="AD3" s="23"/>
      <c r="AE3" s="24"/>
      <c r="AF3" s="23"/>
      <c r="AG3" s="15"/>
      <c r="AH3" s="16"/>
      <c r="AI3" s="15"/>
      <c r="AJ3" s="17"/>
      <c r="AK3" s="18"/>
      <c r="AL3" s="17"/>
      <c r="AM3" s="19"/>
      <c r="AN3" s="20"/>
      <c r="AO3" s="19"/>
      <c r="AP3" s="45" t="s">
        <v>1</v>
      </c>
    </row>
    <row r="4" spans="1:43" ht="12.75" customHeight="1" x14ac:dyDescent="0.25">
      <c r="A4" s="63"/>
      <c r="B4" s="64" t="s">
        <v>18</v>
      </c>
      <c r="C4" s="25"/>
      <c r="D4" s="26"/>
      <c r="E4" s="25"/>
      <c r="F4" s="27"/>
      <c r="G4" s="28"/>
      <c r="H4" s="27"/>
      <c r="I4" s="29"/>
      <c r="J4" s="30"/>
      <c r="K4" s="29"/>
      <c r="L4" s="31"/>
      <c r="M4" s="32"/>
      <c r="N4" s="31"/>
      <c r="O4" s="91"/>
      <c r="P4" s="34"/>
      <c r="Q4" s="33"/>
      <c r="R4" s="25"/>
      <c r="S4" s="26"/>
      <c r="T4" s="25"/>
      <c r="U4" s="98"/>
      <c r="V4" s="28"/>
      <c r="W4" s="27"/>
      <c r="X4" s="29"/>
      <c r="Y4" s="30"/>
      <c r="Z4" s="29"/>
      <c r="AA4" s="31"/>
      <c r="AB4" s="32"/>
      <c r="AC4" s="31"/>
      <c r="AD4" s="33"/>
      <c r="AE4" s="34"/>
      <c r="AF4" s="33"/>
      <c r="AG4" s="25"/>
      <c r="AH4" s="26">
        <v>7</v>
      </c>
      <c r="AI4" s="25"/>
      <c r="AJ4" s="27"/>
      <c r="AK4" s="28">
        <v>7</v>
      </c>
      <c r="AL4" s="27"/>
      <c r="AM4" s="29"/>
      <c r="AN4" s="30">
        <v>7</v>
      </c>
      <c r="AO4" s="29"/>
      <c r="AP4" s="46"/>
      <c r="AQ4" s="46"/>
    </row>
    <row r="5" spans="1:43" ht="12.75" customHeight="1" x14ac:dyDescent="0.25">
      <c r="A5" s="69">
        <v>1</v>
      </c>
      <c r="B5" s="70" t="s">
        <v>19</v>
      </c>
      <c r="C5" s="107">
        <v>29.68</v>
      </c>
      <c r="D5" s="26">
        <v>7</v>
      </c>
      <c r="E5" s="25">
        <f t="shared" ref="E5:E28" si="0">SUM(D5*C5)</f>
        <v>207.76</v>
      </c>
      <c r="F5" s="27">
        <v>29.96</v>
      </c>
      <c r="G5" s="28">
        <v>7</v>
      </c>
      <c r="H5" s="27">
        <f>SUM(G5*F5)</f>
        <v>209.72</v>
      </c>
      <c r="I5" s="29"/>
      <c r="J5" s="30">
        <v>7</v>
      </c>
      <c r="K5" s="29"/>
      <c r="L5" s="56">
        <v>31.06</v>
      </c>
      <c r="M5" s="32">
        <v>7</v>
      </c>
      <c r="N5" s="31">
        <f>SUM(M5*L5)</f>
        <v>217.42</v>
      </c>
      <c r="O5" s="92"/>
      <c r="P5" s="34">
        <v>7</v>
      </c>
      <c r="Q5" s="33">
        <f>SUM(P5*O5)</f>
        <v>0</v>
      </c>
      <c r="R5" s="95">
        <v>30.19</v>
      </c>
      <c r="S5" s="26">
        <v>7</v>
      </c>
      <c r="T5" s="25">
        <f>SUM(S5*R5)</f>
        <v>211.33</v>
      </c>
      <c r="U5" s="99">
        <v>34.4</v>
      </c>
      <c r="V5" s="28">
        <v>7</v>
      </c>
      <c r="W5" s="27">
        <f>SUM(V5*U5)</f>
        <v>240.79999999999998</v>
      </c>
      <c r="X5" s="29">
        <v>0</v>
      </c>
      <c r="Y5" s="30">
        <v>7</v>
      </c>
      <c r="Z5" s="29">
        <f t="shared" ref="Z5:Z29" si="1">Y5*X5</f>
        <v>0</v>
      </c>
      <c r="AA5" s="31">
        <v>0</v>
      </c>
      <c r="AB5" s="32">
        <v>7</v>
      </c>
      <c r="AC5" s="31">
        <f t="shared" ref="AC5:AC29" si="2">AB5*AA5</f>
        <v>0</v>
      </c>
      <c r="AD5" s="33">
        <v>0</v>
      </c>
      <c r="AE5" s="34">
        <v>7</v>
      </c>
      <c r="AF5" s="33">
        <f t="shared" ref="AF5:AF14" si="3">AE5*AD5</f>
        <v>0</v>
      </c>
      <c r="AG5" s="25"/>
      <c r="AH5" s="26">
        <v>3</v>
      </c>
      <c r="AI5" s="25"/>
      <c r="AJ5" s="27"/>
      <c r="AK5" s="28">
        <v>3</v>
      </c>
      <c r="AL5" s="27"/>
      <c r="AM5" s="29"/>
      <c r="AN5" s="30">
        <v>3</v>
      </c>
      <c r="AO5" s="29"/>
      <c r="AP5" s="46">
        <f t="array" ref="AP5">MIN(IF(CHOOSE({1,2,3,4,5,6,7,8,9,10,11,12,13},AM5,AJ5,AG5,AD5,AA5,X5,U5,R5,O5,L5,I5,F5,C5)&gt;0,CHOOSE({1,2,3,4,5,6,7,8,9,10,11,12,13},AM5,AJ5,AG5,AD5,AA5,X5,U5,R5,O5,L5,I5,F5,C5)))</f>
        <v>29.68</v>
      </c>
    </row>
    <row r="6" spans="1:43" ht="12.75" customHeight="1" x14ac:dyDescent="0.25">
      <c r="A6" s="69">
        <v>2</v>
      </c>
      <c r="B6" s="70" t="s">
        <v>199</v>
      </c>
      <c r="C6" s="25">
        <v>16.63</v>
      </c>
      <c r="D6" s="26">
        <v>4</v>
      </c>
      <c r="E6" s="25">
        <f t="shared" si="0"/>
        <v>66.52</v>
      </c>
      <c r="F6" s="107">
        <v>9.4600000000000009</v>
      </c>
      <c r="G6" s="28">
        <v>4</v>
      </c>
      <c r="H6" s="27">
        <f t="shared" ref="H6:H28" si="4">SUM(G6*F6)</f>
        <v>37.840000000000003</v>
      </c>
      <c r="I6" s="29"/>
      <c r="J6" s="30">
        <v>4</v>
      </c>
      <c r="K6" s="29"/>
      <c r="L6" s="56">
        <v>12.6</v>
      </c>
      <c r="M6" s="32">
        <v>4</v>
      </c>
      <c r="N6" s="31">
        <f t="shared" ref="N6:N28" si="5">SUM(M6*L6)</f>
        <v>50.4</v>
      </c>
      <c r="O6" s="92"/>
      <c r="P6" s="34">
        <v>4</v>
      </c>
      <c r="Q6" s="33">
        <f t="shared" ref="Q6:Q28" si="6">SUM(P6*O6)</f>
        <v>0</v>
      </c>
      <c r="R6" s="95">
        <v>9.68</v>
      </c>
      <c r="S6" s="26">
        <v>4</v>
      </c>
      <c r="T6" s="25">
        <f t="shared" ref="T6:T28" si="7">SUM(S6*R6)</f>
        <v>38.72</v>
      </c>
      <c r="U6" s="99"/>
      <c r="V6" s="28">
        <v>4</v>
      </c>
      <c r="W6" s="27">
        <f t="shared" ref="W6:W28" si="8">SUM(V6*U6)</f>
        <v>0</v>
      </c>
      <c r="X6" s="29">
        <v>0</v>
      </c>
      <c r="Y6" s="30">
        <v>14</v>
      </c>
      <c r="Z6" s="29">
        <f t="shared" si="1"/>
        <v>0</v>
      </c>
      <c r="AA6" s="31">
        <v>0</v>
      </c>
      <c r="AB6" s="32">
        <v>14</v>
      </c>
      <c r="AC6" s="31">
        <f t="shared" si="2"/>
        <v>0</v>
      </c>
      <c r="AD6" s="33">
        <v>0</v>
      </c>
      <c r="AE6" s="34">
        <v>14</v>
      </c>
      <c r="AF6" s="33">
        <f t="shared" si="3"/>
        <v>0</v>
      </c>
      <c r="AG6" s="25"/>
      <c r="AH6" s="26">
        <v>1</v>
      </c>
      <c r="AI6" s="25"/>
      <c r="AJ6" s="27"/>
      <c r="AK6" s="28">
        <v>1</v>
      </c>
      <c r="AL6" s="27"/>
      <c r="AM6" s="29"/>
      <c r="AN6" s="30">
        <v>1</v>
      </c>
      <c r="AO6" s="29"/>
      <c r="AP6" s="46">
        <f t="array" ref="AP6">MIN(IF(CHOOSE({1,2,3,4,5,6,7,8,9,10,11,12,13},AM6,AJ6,AG6,AD6,AA6,X6,U6,R6,O6,L6,I6,F6,C6)&gt;0,CHOOSE({1,2,3,4,5,6,7,8,9,10,11,12,13},AM6,AJ6,AG6,AD6,AA6,X6,U6,R6,O6,L6,I6,F6,C6)))</f>
        <v>9.4600000000000009</v>
      </c>
    </row>
    <row r="7" spans="1:43" ht="12.75" customHeight="1" x14ac:dyDescent="0.25">
      <c r="A7" s="69">
        <v>3</v>
      </c>
      <c r="B7" s="70" t="s">
        <v>200</v>
      </c>
      <c r="C7" s="107">
        <v>2</v>
      </c>
      <c r="D7" s="26">
        <v>4</v>
      </c>
      <c r="E7" s="25">
        <f t="shared" si="0"/>
        <v>8</v>
      </c>
      <c r="F7" s="27">
        <v>17.010000000000002</v>
      </c>
      <c r="G7" s="28">
        <v>4</v>
      </c>
      <c r="H7" s="27">
        <f t="shared" si="4"/>
        <v>68.040000000000006</v>
      </c>
      <c r="I7" s="29"/>
      <c r="J7" s="30">
        <v>4</v>
      </c>
      <c r="K7" s="29"/>
      <c r="L7" s="56">
        <v>35.92</v>
      </c>
      <c r="M7" s="32">
        <v>4</v>
      </c>
      <c r="N7" s="31">
        <f t="shared" si="5"/>
        <v>143.68</v>
      </c>
      <c r="O7" s="92"/>
      <c r="P7" s="34">
        <v>4</v>
      </c>
      <c r="Q7" s="33">
        <f t="shared" si="6"/>
        <v>0</v>
      </c>
      <c r="R7" s="95"/>
      <c r="S7" s="26">
        <v>4</v>
      </c>
      <c r="T7" s="25">
        <f t="shared" si="7"/>
        <v>0</v>
      </c>
      <c r="U7" s="99">
        <v>2.59</v>
      </c>
      <c r="V7" s="28">
        <v>4</v>
      </c>
      <c r="W7" s="27">
        <f t="shared" si="8"/>
        <v>10.36</v>
      </c>
      <c r="X7" s="29">
        <v>0</v>
      </c>
      <c r="Y7" s="30">
        <v>5</v>
      </c>
      <c r="Z7" s="29">
        <f t="shared" si="1"/>
        <v>0</v>
      </c>
      <c r="AA7" s="31">
        <v>0</v>
      </c>
      <c r="AB7" s="32">
        <v>5</v>
      </c>
      <c r="AC7" s="31">
        <f t="shared" si="2"/>
        <v>0</v>
      </c>
      <c r="AD7" s="33">
        <v>0</v>
      </c>
      <c r="AE7" s="34">
        <v>5</v>
      </c>
      <c r="AF7" s="33">
        <f t="shared" si="3"/>
        <v>0</v>
      </c>
      <c r="AG7" s="25"/>
      <c r="AH7" s="26">
        <v>1</v>
      </c>
      <c r="AI7" s="25"/>
      <c r="AJ7" s="27"/>
      <c r="AK7" s="28">
        <v>1</v>
      </c>
      <c r="AL7" s="27"/>
      <c r="AM7" s="29"/>
      <c r="AN7" s="30">
        <v>1</v>
      </c>
      <c r="AO7" s="29"/>
      <c r="AP7" s="46">
        <f t="array" ref="AP7">MIN(IF(CHOOSE({1,2,3,4,5,6,7,8,9,10,11,12,13},AM7,AJ7,AG7,AD7,AA7,X7,U7,R7,O7,L7,I7,F7,C7)&gt;0,CHOOSE({1,2,3,4,5,6,7,8,9,10,11,12,13},AM7,AJ7,AG7,AD7,AA7,X7,U7,R7,O7,L7,I7,F7,C7)))</f>
        <v>2</v>
      </c>
    </row>
    <row r="8" spans="1:43" ht="12.75" customHeight="1" x14ac:dyDescent="0.25">
      <c r="A8" s="69">
        <v>4</v>
      </c>
      <c r="B8" s="70" t="s">
        <v>163</v>
      </c>
      <c r="C8" s="25">
        <v>6.93</v>
      </c>
      <c r="D8" s="26">
        <v>20</v>
      </c>
      <c r="E8" s="25">
        <f t="shared" si="0"/>
        <v>138.6</v>
      </c>
      <c r="F8" s="27">
        <v>6.96</v>
      </c>
      <c r="G8" s="28">
        <v>20</v>
      </c>
      <c r="H8" s="27">
        <f t="shared" si="4"/>
        <v>139.19999999999999</v>
      </c>
      <c r="I8" s="29"/>
      <c r="J8" s="30">
        <v>20</v>
      </c>
      <c r="K8" s="29"/>
      <c r="L8" s="108">
        <v>6.75</v>
      </c>
      <c r="M8" s="32">
        <v>20</v>
      </c>
      <c r="N8" s="31">
        <f t="shared" si="5"/>
        <v>135</v>
      </c>
      <c r="O8" s="92">
        <v>7.92</v>
      </c>
      <c r="P8" s="34">
        <v>20</v>
      </c>
      <c r="Q8" s="33">
        <f t="shared" si="6"/>
        <v>158.4</v>
      </c>
      <c r="R8" s="95">
        <v>6.89</v>
      </c>
      <c r="S8" s="26">
        <v>20</v>
      </c>
      <c r="T8" s="25">
        <f t="shared" si="7"/>
        <v>137.79999999999998</v>
      </c>
      <c r="U8" s="99">
        <v>7.38</v>
      </c>
      <c r="V8" s="28">
        <v>20</v>
      </c>
      <c r="W8" s="27">
        <f t="shared" si="8"/>
        <v>147.6</v>
      </c>
      <c r="X8" s="29">
        <v>0</v>
      </c>
      <c r="Y8" s="30">
        <v>3</v>
      </c>
      <c r="Z8" s="29">
        <f t="shared" si="1"/>
        <v>0</v>
      </c>
      <c r="AA8" s="31">
        <v>0</v>
      </c>
      <c r="AB8" s="32">
        <v>3</v>
      </c>
      <c r="AC8" s="31">
        <f t="shared" si="2"/>
        <v>0</v>
      </c>
      <c r="AD8" s="33">
        <v>0</v>
      </c>
      <c r="AE8" s="34">
        <v>3</v>
      </c>
      <c r="AF8" s="33">
        <f t="shared" si="3"/>
        <v>0</v>
      </c>
      <c r="AG8" s="25"/>
      <c r="AH8" s="26">
        <v>1</v>
      </c>
      <c r="AI8" s="25"/>
      <c r="AJ8" s="27"/>
      <c r="AK8" s="28">
        <v>1</v>
      </c>
      <c r="AL8" s="27"/>
      <c r="AM8" s="29"/>
      <c r="AN8" s="30">
        <v>1</v>
      </c>
      <c r="AO8" s="29"/>
      <c r="AP8" s="46">
        <f t="array" ref="AP8">MIN(IF(CHOOSE({1,2,3,4,5,6,7,8,9,10,11,12,13},AM8,AJ8,AG8,AD8,AA8,X8,U8,R8,O8,L8,I8,F8,C8)&gt;0,CHOOSE({1,2,3,4,5,6,7,8,9,10,11,12,13},AM8,AJ8,AG8,AD8,AA8,X8,U8,R8,O8,L8,I8,F8,C8)))</f>
        <v>6.75</v>
      </c>
    </row>
    <row r="9" spans="1:43" ht="12.75" customHeight="1" x14ac:dyDescent="0.25">
      <c r="A9" s="69">
        <v>5</v>
      </c>
      <c r="B9" s="70" t="s">
        <v>5</v>
      </c>
      <c r="C9" s="25">
        <v>25.3</v>
      </c>
      <c r="D9" s="26">
        <v>5</v>
      </c>
      <c r="E9" s="25">
        <f t="shared" si="0"/>
        <v>126.5</v>
      </c>
      <c r="F9" s="27">
        <v>25.41</v>
      </c>
      <c r="G9" s="28">
        <v>5</v>
      </c>
      <c r="H9" s="27">
        <f t="shared" si="4"/>
        <v>127.05</v>
      </c>
      <c r="I9" s="29"/>
      <c r="J9" s="30">
        <v>5</v>
      </c>
      <c r="K9" s="29"/>
      <c r="L9" s="56">
        <v>31.27</v>
      </c>
      <c r="M9" s="32">
        <v>5</v>
      </c>
      <c r="N9" s="31">
        <f t="shared" si="5"/>
        <v>156.35</v>
      </c>
      <c r="O9" s="92">
        <v>28.88</v>
      </c>
      <c r="P9" s="34">
        <v>5</v>
      </c>
      <c r="Q9" s="33">
        <f t="shared" si="6"/>
        <v>144.4</v>
      </c>
      <c r="R9" s="95">
        <v>25.6</v>
      </c>
      <c r="S9" s="26">
        <v>5</v>
      </c>
      <c r="T9" s="25">
        <f t="shared" si="7"/>
        <v>128</v>
      </c>
      <c r="U9" s="109">
        <v>24.71</v>
      </c>
      <c r="V9" s="28">
        <v>5</v>
      </c>
      <c r="W9" s="27">
        <f t="shared" si="8"/>
        <v>123.55000000000001</v>
      </c>
      <c r="X9" s="29">
        <v>0</v>
      </c>
      <c r="Y9" s="30">
        <v>0</v>
      </c>
      <c r="Z9" s="29">
        <f t="shared" si="1"/>
        <v>0</v>
      </c>
      <c r="AA9" s="31">
        <v>0</v>
      </c>
      <c r="AB9" s="32">
        <v>0</v>
      </c>
      <c r="AC9" s="31">
        <f t="shared" si="2"/>
        <v>0</v>
      </c>
      <c r="AD9" s="33">
        <v>0</v>
      </c>
      <c r="AE9" s="34">
        <v>0</v>
      </c>
      <c r="AF9" s="33">
        <f t="shared" si="3"/>
        <v>0</v>
      </c>
      <c r="AG9" s="25"/>
      <c r="AH9" s="26">
        <v>3</v>
      </c>
      <c r="AI9" s="25"/>
      <c r="AJ9" s="27"/>
      <c r="AK9" s="28">
        <v>3</v>
      </c>
      <c r="AL9" s="27"/>
      <c r="AM9" s="29"/>
      <c r="AN9" s="30">
        <v>3</v>
      </c>
      <c r="AO9" s="29"/>
      <c r="AP9" s="46">
        <f t="array" ref="AP9">MIN(IF(CHOOSE({1,2,3,4,5,6,7,8,9,10,11,12,13},AM9,AJ9,AG9,AD9,AA9,X9,U9,R9,O9,L9,I9,F9,C9)&gt;0,CHOOSE({1,2,3,4,5,6,7,8,9,10,11,12,13},AM9,AJ9,AG9,AD9,AA9,X9,U9,R9,O9,L9,I9,F9,C9)))</f>
        <v>24.71</v>
      </c>
    </row>
    <row r="10" spans="1:43" ht="12.75" customHeight="1" x14ac:dyDescent="0.25">
      <c r="A10" s="69">
        <v>6</v>
      </c>
      <c r="B10" s="70" t="s">
        <v>201</v>
      </c>
      <c r="C10" s="25">
        <v>4.3</v>
      </c>
      <c r="D10" s="26">
        <v>8</v>
      </c>
      <c r="E10" s="25">
        <f t="shared" si="0"/>
        <v>34.4</v>
      </c>
      <c r="F10" s="107">
        <v>3.86</v>
      </c>
      <c r="G10" s="28">
        <v>8</v>
      </c>
      <c r="H10" s="27">
        <f t="shared" si="4"/>
        <v>30.88</v>
      </c>
      <c r="I10" s="29"/>
      <c r="J10" s="30">
        <v>8</v>
      </c>
      <c r="K10" s="29"/>
      <c r="L10" s="56">
        <v>4.3499999999999996</v>
      </c>
      <c r="M10" s="32">
        <v>8</v>
      </c>
      <c r="N10" s="31">
        <f t="shared" si="5"/>
        <v>34.799999999999997</v>
      </c>
      <c r="O10" s="92"/>
      <c r="P10" s="34">
        <v>8</v>
      </c>
      <c r="Q10" s="33">
        <f t="shared" si="6"/>
        <v>0</v>
      </c>
      <c r="R10" s="95">
        <v>4.99</v>
      </c>
      <c r="S10" s="26">
        <v>8</v>
      </c>
      <c r="T10" s="25">
        <f t="shared" si="7"/>
        <v>39.92</v>
      </c>
      <c r="U10" s="99">
        <v>4.72</v>
      </c>
      <c r="V10" s="28">
        <v>8</v>
      </c>
      <c r="W10" s="27">
        <f t="shared" si="8"/>
        <v>37.76</v>
      </c>
      <c r="X10" s="29">
        <v>0</v>
      </c>
      <c r="Y10" s="30">
        <v>4</v>
      </c>
      <c r="Z10" s="29">
        <f t="shared" si="1"/>
        <v>0</v>
      </c>
      <c r="AA10" s="31">
        <v>0</v>
      </c>
      <c r="AB10" s="32">
        <v>4</v>
      </c>
      <c r="AC10" s="31">
        <f t="shared" si="2"/>
        <v>0</v>
      </c>
      <c r="AD10" s="33">
        <v>0</v>
      </c>
      <c r="AE10" s="34">
        <v>4</v>
      </c>
      <c r="AF10" s="33">
        <f t="shared" si="3"/>
        <v>0</v>
      </c>
      <c r="AG10" s="25"/>
      <c r="AH10" s="26">
        <v>2</v>
      </c>
      <c r="AI10" s="25"/>
      <c r="AJ10" s="27"/>
      <c r="AK10" s="28">
        <v>2</v>
      </c>
      <c r="AL10" s="27"/>
      <c r="AM10" s="29"/>
      <c r="AN10" s="30">
        <v>2</v>
      </c>
      <c r="AO10" s="29"/>
      <c r="AP10" s="46">
        <f t="array" ref="AP10">MIN(IF(CHOOSE({1,2,3,4,5,6,7,8,9,10,11,12,13},AM10,AJ10,AG10,AD10,AA10,X10,U10,R10,O10,L10,I10,F10,C10)&gt;0,CHOOSE({1,2,3,4,5,6,7,8,9,10,11,12,13},AM10,AJ10,AG10,AD10,AA10,X10,U10,R10,O10,L10,I10,F10,C10)))</f>
        <v>3.86</v>
      </c>
    </row>
    <row r="11" spans="1:43" ht="12.75" customHeight="1" x14ac:dyDescent="0.25">
      <c r="A11" s="69">
        <v>7</v>
      </c>
      <c r="B11" s="70" t="s">
        <v>202</v>
      </c>
      <c r="C11" s="107">
        <v>4.04</v>
      </c>
      <c r="D11" s="26">
        <v>5</v>
      </c>
      <c r="E11" s="25">
        <f t="shared" si="0"/>
        <v>20.2</v>
      </c>
      <c r="F11" s="27">
        <v>4.57</v>
      </c>
      <c r="G11" s="28">
        <v>5</v>
      </c>
      <c r="H11" s="27">
        <f t="shared" si="4"/>
        <v>22.85</v>
      </c>
      <c r="I11" s="29"/>
      <c r="J11" s="30">
        <v>5</v>
      </c>
      <c r="K11" s="29"/>
      <c r="L11" s="56">
        <v>10.88</v>
      </c>
      <c r="M11" s="32">
        <v>5</v>
      </c>
      <c r="N11" s="31">
        <f t="shared" si="5"/>
        <v>54.400000000000006</v>
      </c>
      <c r="O11" s="92"/>
      <c r="P11" s="34">
        <v>5</v>
      </c>
      <c r="Q11" s="33">
        <f t="shared" si="6"/>
        <v>0</v>
      </c>
      <c r="R11" s="95">
        <v>5.29</v>
      </c>
      <c r="S11" s="26">
        <v>5</v>
      </c>
      <c r="T11" s="25">
        <f t="shared" si="7"/>
        <v>26.45</v>
      </c>
      <c r="U11" s="99">
        <v>4.55</v>
      </c>
      <c r="V11" s="28">
        <v>5</v>
      </c>
      <c r="W11" s="27">
        <f t="shared" si="8"/>
        <v>22.75</v>
      </c>
      <c r="X11" s="29">
        <v>0</v>
      </c>
      <c r="Y11" s="30">
        <v>0</v>
      </c>
      <c r="Z11" s="29">
        <f t="shared" si="1"/>
        <v>0</v>
      </c>
      <c r="AA11" s="31">
        <v>0</v>
      </c>
      <c r="AB11" s="32">
        <v>0</v>
      </c>
      <c r="AC11" s="31">
        <f t="shared" si="2"/>
        <v>0</v>
      </c>
      <c r="AD11" s="33">
        <v>0</v>
      </c>
      <c r="AE11" s="34">
        <v>0</v>
      </c>
      <c r="AF11" s="33">
        <f t="shared" si="3"/>
        <v>0</v>
      </c>
      <c r="AG11" s="25"/>
      <c r="AH11" s="26">
        <v>1</v>
      </c>
      <c r="AI11" s="25"/>
      <c r="AJ11" s="27"/>
      <c r="AK11" s="28">
        <v>1</v>
      </c>
      <c r="AL11" s="27"/>
      <c r="AM11" s="29"/>
      <c r="AN11" s="30">
        <v>1</v>
      </c>
      <c r="AO11" s="29"/>
      <c r="AP11" s="46">
        <f t="array" ref="AP11">MIN(IF(CHOOSE({1,2,3,4,5,6,7,8,9,10,11,12,13},AM11,AJ11,AG11,AD11,AA11,X11,U11,R11,O11,L11,I11,F11,C11)&gt;0,CHOOSE({1,2,3,4,5,6,7,8,9,10,11,12,13},AM11,AJ11,AG11,AD11,AA11,X11,U11,R11,O11,L11,I11,F11,C11)))</f>
        <v>4.04</v>
      </c>
    </row>
    <row r="12" spans="1:43" ht="12.75" customHeight="1" x14ac:dyDescent="0.25">
      <c r="A12" s="69">
        <v>8</v>
      </c>
      <c r="B12" s="70" t="s">
        <v>20</v>
      </c>
      <c r="C12" s="107">
        <v>4.17</v>
      </c>
      <c r="D12" s="26">
        <v>5</v>
      </c>
      <c r="E12" s="25">
        <f t="shared" si="0"/>
        <v>20.85</v>
      </c>
      <c r="F12" s="27">
        <v>4.57</v>
      </c>
      <c r="G12" s="28">
        <v>5</v>
      </c>
      <c r="H12" s="27">
        <f t="shared" si="4"/>
        <v>22.85</v>
      </c>
      <c r="I12" s="29"/>
      <c r="J12" s="30">
        <v>5</v>
      </c>
      <c r="K12" s="29"/>
      <c r="L12" s="56">
        <v>10.88</v>
      </c>
      <c r="M12" s="32">
        <v>5</v>
      </c>
      <c r="N12" s="31">
        <f t="shared" si="5"/>
        <v>54.400000000000006</v>
      </c>
      <c r="O12" s="92"/>
      <c r="P12" s="34">
        <v>5</v>
      </c>
      <c r="Q12" s="33">
        <f t="shared" si="6"/>
        <v>0</v>
      </c>
      <c r="R12" s="95">
        <v>5.29</v>
      </c>
      <c r="S12" s="26">
        <v>5</v>
      </c>
      <c r="T12" s="25">
        <f t="shared" si="7"/>
        <v>26.45</v>
      </c>
      <c r="U12" s="99">
        <v>4.55</v>
      </c>
      <c r="V12" s="28">
        <v>5</v>
      </c>
      <c r="W12" s="27">
        <f t="shared" si="8"/>
        <v>22.75</v>
      </c>
      <c r="X12" s="29">
        <v>0</v>
      </c>
      <c r="Y12" s="30">
        <v>0</v>
      </c>
      <c r="Z12" s="29">
        <f t="shared" si="1"/>
        <v>0</v>
      </c>
      <c r="AA12" s="31">
        <v>0</v>
      </c>
      <c r="AB12" s="32">
        <v>0</v>
      </c>
      <c r="AC12" s="31">
        <f t="shared" si="2"/>
        <v>0</v>
      </c>
      <c r="AD12" s="33">
        <v>0</v>
      </c>
      <c r="AE12" s="34">
        <v>0</v>
      </c>
      <c r="AF12" s="33">
        <f t="shared" si="3"/>
        <v>0</v>
      </c>
      <c r="AG12" s="25"/>
      <c r="AH12" s="26">
        <v>6</v>
      </c>
      <c r="AI12" s="25"/>
      <c r="AJ12" s="27"/>
      <c r="AK12" s="28">
        <v>6</v>
      </c>
      <c r="AL12" s="27"/>
      <c r="AM12" s="29"/>
      <c r="AN12" s="30">
        <v>6</v>
      </c>
      <c r="AO12" s="29"/>
      <c r="AP12" s="46">
        <f t="array" ref="AP12">MIN(IF(CHOOSE({1,2,3,4,5,6,7,8,9,10,11,12,13},AM12,AJ12,AG12,AD12,AA12,X12,U12,R12,O12,L12,I12,F12,C12)&gt;0,CHOOSE({1,2,3,4,5,6,7,8,9,10,11,12,13},AM12,AJ12,AG12,AD12,AA12,X12,U12,R12,O12,L12,I12,F12,C12)))</f>
        <v>4.17</v>
      </c>
    </row>
    <row r="13" spans="1:43" ht="12.75" customHeight="1" x14ac:dyDescent="0.25">
      <c r="A13" s="69">
        <v>9</v>
      </c>
      <c r="B13" s="70" t="s">
        <v>162</v>
      </c>
      <c r="C13" s="107">
        <v>4.17</v>
      </c>
      <c r="D13" s="26">
        <v>5</v>
      </c>
      <c r="E13" s="25">
        <f t="shared" si="0"/>
        <v>20.85</v>
      </c>
      <c r="F13" s="27">
        <v>4.58</v>
      </c>
      <c r="G13" s="28">
        <v>5</v>
      </c>
      <c r="H13" s="27">
        <f t="shared" si="4"/>
        <v>22.9</v>
      </c>
      <c r="I13" s="29"/>
      <c r="J13" s="30">
        <v>5</v>
      </c>
      <c r="K13" s="29"/>
      <c r="L13" s="56">
        <v>10.88</v>
      </c>
      <c r="M13" s="32">
        <v>5</v>
      </c>
      <c r="N13" s="31">
        <f t="shared" si="5"/>
        <v>54.400000000000006</v>
      </c>
      <c r="O13" s="92"/>
      <c r="P13" s="34">
        <v>5</v>
      </c>
      <c r="Q13" s="33">
        <f t="shared" si="6"/>
        <v>0</v>
      </c>
      <c r="R13" s="95">
        <v>5.29</v>
      </c>
      <c r="S13" s="26">
        <v>5</v>
      </c>
      <c r="T13" s="25">
        <f t="shared" si="7"/>
        <v>26.45</v>
      </c>
      <c r="U13" s="99">
        <v>4.55</v>
      </c>
      <c r="V13" s="28">
        <v>5</v>
      </c>
      <c r="W13" s="27">
        <f t="shared" si="8"/>
        <v>22.75</v>
      </c>
      <c r="X13" s="29">
        <v>0</v>
      </c>
      <c r="Y13" s="30">
        <v>0</v>
      </c>
      <c r="Z13" s="29">
        <f t="shared" si="1"/>
        <v>0</v>
      </c>
      <c r="AA13" s="31">
        <v>0</v>
      </c>
      <c r="AB13" s="32">
        <v>0</v>
      </c>
      <c r="AC13" s="31">
        <f t="shared" si="2"/>
        <v>0</v>
      </c>
      <c r="AD13" s="33">
        <v>0</v>
      </c>
      <c r="AE13" s="34">
        <v>0</v>
      </c>
      <c r="AF13" s="33">
        <f t="shared" si="3"/>
        <v>0</v>
      </c>
      <c r="AG13" s="25"/>
      <c r="AH13" s="26">
        <v>8</v>
      </c>
      <c r="AI13" s="25"/>
      <c r="AJ13" s="27"/>
      <c r="AK13" s="28">
        <v>8</v>
      </c>
      <c r="AL13" s="27"/>
      <c r="AM13" s="29"/>
      <c r="AN13" s="30">
        <v>8</v>
      </c>
      <c r="AO13" s="29"/>
      <c r="AP13" s="46">
        <f t="array" ref="AP13">MIN(IF(CHOOSE({1,2,3,4,5,6,7,8,9,10,11,12,13},AM13,AJ13,AG13,AD13,AA13,X13,U13,R13,O13,L13,I13,F13,C13)&gt;0,CHOOSE({1,2,3,4,5,6,7,8,9,10,11,12,13},AM13,AJ13,AG13,AD13,AA13,X13,U13,R13,O13,L13,I13,F13,C13)))</f>
        <v>4.17</v>
      </c>
    </row>
    <row r="14" spans="1:43" ht="12.75" customHeight="1" x14ac:dyDescent="0.25">
      <c r="A14" s="69">
        <v>10</v>
      </c>
      <c r="B14" s="70" t="s">
        <v>203</v>
      </c>
      <c r="C14" s="25">
        <v>0.9</v>
      </c>
      <c r="D14" s="26">
        <v>4</v>
      </c>
      <c r="E14" s="25">
        <f t="shared" si="0"/>
        <v>3.6</v>
      </c>
      <c r="F14" s="53">
        <v>1.98</v>
      </c>
      <c r="G14" s="28">
        <v>4</v>
      </c>
      <c r="H14" s="27">
        <f t="shared" si="4"/>
        <v>7.92</v>
      </c>
      <c r="I14" s="29"/>
      <c r="J14" s="30">
        <v>4</v>
      </c>
      <c r="K14" s="29"/>
      <c r="L14" s="56">
        <v>2.1800000000000002</v>
      </c>
      <c r="M14" s="32">
        <v>4</v>
      </c>
      <c r="N14" s="31">
        <f t="shared" si="5"/>
        <v>8.7200000000000006</v>
      </c>
      <c r="O14" s="92"/>
      <c r="P14" s="34">
        <v>4</v>
      </c>
      <c r="Q14" s="33">
        <f t="shared" si="6"/>
        <v>0</v>
      </c>
      <c r="R14" s="95"/>
      <c r="S14" s="26">
        <v>4</v>
      </c>
      <c r="T14" s="25">
        <f t="shared" si="7"/>
        <v>0</v>
      </c>
      <c r="U14" s="109">
        <v>0.84</v>
      </c>
      <c r="V14" s="28">
        <v>4</v>
      </c>
      <c r="W14" s="27">
        <f t="shared" si="8"/>
        <v>3.36</v>
      </c>
      <c r="X14" s="29">
        <v>0</v>
      </c>
      <c r="Y14" s="30">
        <v>0</v>
      </c>
      <c r="Z14" s="29">
        <f t="shared" si="1"/>
        <v>0</v>
      </c>
      <c r="AA14" s="31">
        <v>0</v>
      </c>
      <c r="AB14" s="32">
        <v>0</v>
      </c>
      <c r="AC14" s="31">
        <f t="shared" si="2"/>
        <v>0</v>
      </c>
      <c r="AD14" s="33">
        <v>0</v>
      </c>
      <c r="AE14" s="34">
        <v>0</v>
      </c>
      <c r="AF14" s="33">
        <f t="shared" si="3"/>
        <v>0</v>
      </c>
      <c r="AG14" s="25"/>
      <c r="AH14" s="26">
        <v>10</v>
      </c>
      <c r="AI14" s="25"/>
      <c r="AJ14" s="27"/>
      <c r="AK14" s="28">
        <v>10</v>
      </c>
      <c r="AL14" s="27"/>
      <c r="AM14" s="29"/>
      <c r="AN14" s="30">
        <v>10</v>
      </c>
      <c r="AO14" s="29"/>
      <c r="AP14" s="46">
        <f t="array" ref="AP14">MIN(IF(CHOOSE({1,2,3,4,5,6,7,8,9,10,11,12,13},AM14,AJ14,AG14,AD14,AA14,X14,U14,R14,O14,L14,I14,F14,C14)&gt;0,CHOOSE({1,2,3,4,5,6,7,8,9,10,11,12,13},AM14,AJ14,AG14,AD14,AA14,X14,U14,R14,O14,L14,I14,F14,C14)))</f>
        <v>0.84</v>
      </c>
    </row>
    <row r="15" spans="1:43" ht="12.75" customHeight="1" x14ac:dyDescent="0.25">
      <c r="A15" s="69">
        <v>11</v>
      </c>
      <c r="B15" s="70" t="s">
        <v>204</v>
      </c>
      <c r="C15" s="107">
        <v>1</v>
      </c>
      <c r="D15" s="26">
        <v>4</v>
      </c>
      <c r="E15" s="25">
        <f t="shared" si="0"/>
        <v>4</v>
      </c>
      <c r="F15" s="53">
        <v>13.5</v>
      </c>
      <c r="G15" s="28">
        <v>4</v>
      </c>
      <c r="H15" s="27">
        <f t="shared" si="4"/>
        <v>54</v>
      </c>
      <c r="I15" s="29"/>
      <c r="J15" s="30">
        <v>4</v>
      </c>
      <c r="K15" s="29"/>
      <c r="L15" s="56"/>
      <c r="M15" s="32">
        <v>4</v>
      </c>
      <c r="N15" s="31">
        <f t="shared" si="5"/>
        <v>0</v>
      </c>
      <c r="O15" s="92"/>
      <c r="P15" s="34">
        <v>4</v>
      </c>
      <c r="Q15" s="33">
        <f t="shared" si="6"/>
        <v>0</v>
      </c>
      <c r="R15" s="95"/>
      <c r="S15" s="26">
        <v>4</v>
      </c>
      <c r="T15" s="25">
        <f t="shared" si="7"/>
        <v>0</v>
      </c>
      <c r="U15" s="99">
        <v>2.34</v>
      </c>
      <c r="V15" s="28">
        <v>4</v>
      </c>
      <c r="W15" s="27">
        <f t="shared" si="8"/>
        <v>9.36</v>
      </c>
      <c r="X15" s="29"/>
      <c r="Y15" s="30"/>
      <c r="Z15" s="29"/>
      <c r="AA15" s="31"/>
      <c r="AB15" s="32"/>
      <c r="AC15" s="31"/>
      <c r="AD15" s="33"/>
      <c r="AE15" s="34"/>
      <c r="AF15" s="33"/>
      <c r="AG15" s="25"/>
      <c r="AH15" s="26">
        <v>6</v>
      </c>
      <c r="AI15" s="25"/>
      <c r="AJ15" s="27"/>
      <c r="AK15" s="28">
        <v>6</v>
      </c>
      <c r="AL15" s="27"/>
      <c r="AM15" s="29"/>
      <c r="AN15" s="30">
        <v>6</v>
      </c>
      <c r="AO15" s="29"/>
      <c r="AP15" s="46">
        <f t="array" ref="AP15">MIN(IF(CHOOSE({1,2,3,4,5,6,7,8,9,10,11,12,13},AM15,AJ15,AG15,AD15,AA15,X15,U15,R15,O15,L15,I15,F15,C15)&gt;0,CHOOSE({1,2,3,4,5,6,7,8,9,10,11,12,13},AM15,AJ15,AG15,AD15,AA15,X15,U15,R15,O15,L15,I15,F15,C15)))</f>
        <v>1</v>
      </c>
    </row>
    <row r="16" spans="1:43" ht="12.75" customHeight="1" x14ac:dyDescent="0.25">
      <c r="A16" s="69">
        <v>12</v>
      </c>
      <c r="B16" s="70" t="s">
        <v>205</v>
      </c>
      <c r="C16" s="25"/>
      <c r="D16" s="26">
        <v>4</v>
      </c>
      <c r="E16" s="25">
        <f t="shared" si="0"/>
        <v>0</v>
      </c>
      <c r="F16" s="53">
        <v>2.33</v>
      </c>
      <c r="G16" s="28">
        <v>4</v>
      </c>
      <c r="H16" s="27">
        <f t="shared" si="4"/>
        <v>9.32</v>
      </c>
      <c r="I16" s="29"/>
      <c r="J16" s="30">
        <v>4</v>
      </c>
      <c r="K16" s="29"/>
      <c r="L16" s="56"/>
      <c r="M16" s="32">
        <v>4</v>
      </c>
      <c r="N16" s="31">
        <f t="shared" si="5"/>
        <v>0</v>
      </c>
      <c r="O16" s="92"/>
      <c r="P16" s="34">
        <v>4</v>
      </c>
      <c r="Q16" s="33">
        <f t="shared" si="6"/>
        <v>0</v>
      </c>
      <c r="R16" s="95"/>
      <c r="S16" s="26">
        <v>4</v>
      </c>
      <c r="T16" s="25">
        <f t="shared" si="7"/>
        <v>0</v>
      </c>
      <c r="U16" s="109">
        <v>1.79</v>
      </c>
      <c r="V16" s="28">
        <v>4</v>
      </c>
      <c r="W16" s="27">
        <f t="shared" si="8"/>
        <v>7.16</v>
      </c>
      <c r="X16" s="29"/>
      <c r="Y16" s="30"/>
      <c r="Z16" s="29"/>
      <c r="AA16" s="31"/>
      <c r="AB16" s="32"/>
      <c r="AC16" s="31"/>
      <c r="AD16" s="33"/>
      <c r="AE16" s="34"/>
      <c r="AF16" s="33"/>
      <c r="AG16" s="25"/>
      <c r="AH16" s="26">
        <v>1</v>
      </c>
      <c r="AI16" s="25"/>
      <c r="AJ16" s="27"/>
      <c r="AK16" s="28">
        <v>1</v>
      </c>
      <c r="AL16" s="27"/>
      <c r="AM16" s="29"/>
      <c r="AN16" s="30">
        <v>1</v>
      </c>
      <c r="AO16" s="29"/>
      <c r="AP16" s="46">
        <f t="array" ref="AP16">MIN(IF(CHOOSE({1,2,3,4,5,6,7,8,9,10,11,12,13},AM16,AJ16,AG16,AD16,AA16,X16,U16,R16,O16,L16,I16,F16,C16)&gt;0,CHOOSE({1,2,3,4,5,6,7,8,9,10,11,12,13},AM16,AJ16,AG16,AD16,AA16,X16,U16,R16,O16,L16,I16,F16,C16)))</f>
        <v>1.79</v>
      </c>
    </row>
    <row r="17" spans="1:43" ht="12.75" customHeight="1" x14ac:dyDescent="0.25">
      <c r="A17" s="69">
        <v>13</v>
      </c>
      <c r="B17" s="70" t="s">
        <v>206</v>
      </c>
      <c r="C17" s="25"/>
      <c r="D17" s="26">
        <v>3</v>
      </c>
      <c r="E17" s="25">
        <f t="shared" si="0"/>
        <v>0</v>
      </c>
      <c r="F17" s="108">
        <v>4.63</v>
      </c>
      <c r="G17" s="28">
        <v>3</v>
      </c>
      <c r="H17" s="27">
        <f t="shared" si="4"/>
        <v>13.89</v>
      </c>
      <c r="I17" s="29"/>
      <c r="J17" s="30">
        <v>3</v>
      </c>
      <c r="K17" s="29"/>
      <c r="L17" s="56"/>
      <c r="M17" s="32">
        <v>3</v>
      </c>
      <c r="N17" s="31">
        <f t="shared" si="5"/>
        <v>0</v>
      </c>
      <c r="O17" s="92"/>
      <c r="P17" s="34">
        <v>3</v>
      </c>
      <c r="Q17" s="33">
        <f t="shared" si="6"/>
        <v>0</v>
      </c>
      <c r="R17" s="95"/>
      <c r="S17" s="26">
        <v>3</v>
      </c>
      <c r="T17" s="25">
        <f t="shared" si="7"/>
        <v>0</v>
      </c>
      <c r="U17" s="99"/>
      <c r="V17" s="28">
        <v>3</v>
      </c>
      <c r="W17" s="27">
        <f t="shared" si="8"/>
        <v>0</v>
      </c>
      <c r="X17" s="29">
        <v>0</v>
      </c>
      <c r="Y17" s="30">
        <v>2</v>
      </c>
      <c r="Z17" s="29">
        <f t="shared" si="1"/>
        <v>0</v>
      </c>
      <c r="AA17" s="31">
        <v>0</v>
      </c>
      <c r="AB17" s="32">
        <v>2</v>
      </c>
      <c r="AC17" s="31">
        <f t="shared" si="2"/>
        <v>0</v>
      </c>
      <c r="AD17" s="33">
        <v>0</v>
      </c>
      <c r="AE17" s="34">
        <v>2</v>
      </c>
      <c r="AF17" s="33">
        <f t="shared" ref="AF17:AF29" si="9">AE17*AD17</f>
        <v>0</v>
      </c>
      <c r="AG17" s="25"/>
      <c r="AH17" s="26">
        <v>3</v>
      </c>
      <c r="AI17" s="25"/>
      <c r="AJ17" s="27"/>
      <c r="AK17" s="28">
        <v>3</v>
      </c>
      <c r="AL17" s="27"/>
      <c r="AM17" s="29"/>
      <c r="AN17" s="30">
        <v>3</v>
      </c>
      <c r="AO17" s="29"/>
      <c r="AP17" s="46">
        <f t="array" ref="AP17">MIN(IF(CHOOSE({1,2,3,4,5,6,7,8,9,10,11,12,13},AM17,AJ17,AG17,AD17,AA17,X17,U17,R17,O17,L17,I17,F17,C17)&gt;0,CHOOSE({1,2,3,4,5,6,7,8,9,10,11,12,13},AM17,AJ17,AG17,AD17,AA17,X17,U17,R17,O17,L17,I17,F17,C17)))</f>
        <v>4.63</v>
      </c>
    </row>
    <row r="18" spans="1:43" ht="12.75" customHeight="1" x14ac:dyDescent="0.25">
      <c r="A18" s="69">
        <v>14</v>
      </c>
      <c r="B18" s="70" t="s">
        <v>207</v>
      </c>
      <c r="C18" s="25"/>
      <c r="D18" s="26">
        <v>4</v>
      </c>
      <c r="E18" s="25">
        <f t="shared" si="0"/>
        <v>0</v>
      </c>
      <c r="F18" s="107">
        <v>9.02</v>
      </c>
      <c r="G18" s="28">
        <v>4</v>
      </c>
      <c r="H18" s="27">
        <f t="shared" si="4"/>
        <v>36.08</v>
      </c>
      <c r="I18" s="29"/>
      <c r="J18" s="30">
        <v>4</v>
      </c>
      <c r="K18" s="29"/>
      <c r="L18" s="56">
        <v>37.53</v>
      </c>
      <c r="M18" s="32">
        <v>4</v>
      </c>
      <c r="N18" s="31">
        <f t="shared" si="5"/>
        <v>150.12</v>
      </c>
      <c r="O18" s="92"/>
      <c r="P18" s="34">
        <v>4</v>
      </c>
      <c r="Q18" s="33">
        <f t="shared" si="6"/>
        <v>0</v>
      </c>
      <c r="R18" s="95"/>
      <c r="S18" s="26">
        <v>4</v>
      </c>
      <c r="T18" s="25">
        <f t="shared" si="7"/>
        <v>0</v>
      </c>
      <c r="U18" s="99"/>
      <c r="V18" s="28">
        <v>4</v>
      </c>
      <c r="W18" s="27">
        <f t="shared" si="8"/>
        <v>0</v>
      </c>
      <c r="X18" s="29">
        <v>0</v>
      </c>
      <c r="Y18" s="30">
        <v>9</v>
      </c>
      <c r="Z18" s="29">
        <f t="shared" si="1"/>
        <v>0</v>
      </c>
      <c r="AA18" s="31">
        <v>0</v>
      </c>
      <c r="AB18" s="32">
        <v>9</v>
      </c>
      <c r="AC18" s="31">
        <f t="shared" si="2"/>
        <v>0</v>
      </c>
      <c r="AD18" s="33">
        <v>0</v>
      </c>
      <c r="AE18" s="34">
        <v>9</v>
      </c>
      <c r="AF18" s="33">
        <f t="shared" si="9"/>
        <v>0</v>
      </c>
      <c r="AG18" s="25"/>
      <c r="AH18" s="26">
        <v>6</v>
      </c>
      <c r="AI18" s="25"/>
      <c r="AJ18" s="27"/>
      <c r="AK18" s="28">
        <v>6</v>
      </c>
      <c r="AL18" s="27"/>
      <c r="AM18" s="29"/>
      <c r="AN18" s="30">
        <v>6</v>
      </c>
      <c r="AO18" s="29"/>
      <c r="AP18" s="46">
        <f t="array" ref="AP18">MIN(IF(CHOOSE({1,2,3,4,5,6,7,8,9,10,11,12,13},AM18,AJ18,AG18,AD18,AA18,X18,U18,R18,O18,L18,I18,F18,C18)&gt;0,CHOOSE({1,2,3,4,5,6,7,8,9,10,11,12,13},AM18,AJ18,AG18,AD18,AA18,X18,U18,R18,O18,L18,I18,F18,C18)))</f>
        <v>9.02</v>
      </c>
    </row>
    <row r="19" spans="1:43" ht="12.75" customHeight="1" x14ac:dyDescent="0.25">
      <c r="A19" s="69">
        <v>15</v>
      </c>
      <c r="B19" s="70" t="s">
        <v>208</v>
      </c>
      <c r="C19" s="25"/>
      <c r="D19" s="26">
        <v>4</v>
      </c>
      <c r="E19" s="25">
        <f t="shared" si="0"/>
        <v>0</v>
      </c>
      <c r="F19" s="27">
        <v>8.8699999999999992</v>
      </c>
      <c r="G19" s="28">
        <v>4</v>
      </c>
      <c r="H19" s="27">
        <f t="shared" si="4"/>
        <v>35.479999999999997</v>
      </c>
      <c r="I19" s="29"/>
      <c r="J19" s="30">
        <v>4</v>
      </c>
      <c r="K19" s="29"/>
      <c r="L19" s="56">
        <v>36.68</v>
      </c>
      <c r="M19" s="32">
        <v>4</v>
      </c>
      <c r="N19" s="31">
        <f t="shared" si="5"/>
        <v>146.72</v>
      </c>
      <c r="O19" s="92"/>
      <c r="P19" s="34">
        <v>4</v>
      </c>
      <c r="Q19" s="33">
        <f t="shared" si="6"/>
        <v>0</v>
      </c>
      <c r="R19" s="95"/>
      <c r="S19" s="26">
        <v>4</v>
      </c>
      <c r="T19" s="25">
        <f t="shared" si="7"/>
        <v>0</v>
      </c>
      <c r="U19" s="109">
        <v>1.01</v>
      </c>
      <c r="V19" s="28">
        <v>4</v>
      </c>
      <c r="W19" s="27">
        <f t="shared" si="8"/>
        <v>4.04</v>
      </c>
      <c r="X19" s="29">
        <v>0</v>
      </c>
      <c r="Y19" s="30">
        <v>7</v>
      </c>
      <c r="Z19" s="29">
        <f t="shared" si="1"/>
        <v>0</v>
      </c>
      <c r="AA19" s="31">
        <v>0</v>
      </c>
      <c r="AB19" s="32">
        <v>7</v>
      </c>
      <c r="AC19" s="31">
        <f t="shared" si="2"/>
        <v>0</v>
      </c>
      <c r="AD19" s="33">
        <v>0</v>
      </c>
      <c r="AE19" s="34">
        <v>7</v>
      </c>
      <c r="AF19" s="33">
        <f t="shared" si="9"/>
        <v>0</v>
      </c>
      <c r="AG19" s="25"/>
      <c r="AH19" s="26">
        <v>1</v>
      </c>
      <c r="AI19" s="25"/>
      <c r="AJ19" s="27"/>
      <c r="AK19" s="28">
        <v>1</v>
      </c>
      <c r="AL19" s="27"/>
      <c r="AM19" s="29"/>
      <c r="AN19" s="30">
        <v>1</v>
      </c>
      <c r="AO19" s="29"/>
      <c r="AP19" s="46">
        <f t="array" ref="AP19">MIN(IF(CHOOSE({1,2,3,4,5,6,7,8,9,10,11,12,13},AM19,AJ19,AG19,AD19,AA19,X19,U19,R19,O19,L19,I19,F19,C19)&gt;0,CHOOSE({1,2,3,4,5,6,7,8,9,10,11,12,13},AM19,AJ19,AG19,AD19,AA19,X19,U19,R19,O19,L19,I19,F19,C19)))</f>
        <v>1.01</v>
      </c>
    </row>
    <row r="20" spans="1:43" ht="12.75" customHeight="1" x14ac:dyDescent="0.25">
      <c r="A20" s="69">
        <v>16</v>
      </c>
      <c r="B20" s="70" t="s">
        <v>165</v>
      </c>
      <c r="C20" s="25">
        <v>0.65</v>
      </c>
      <c r="D20" s="26">
        <v>15</v>
      </c>
      <c r="E20" s="25">
        <f t="shared" si="0"/>
        <v>9.75</v>
      </c>
      <c r="F20" s="107">
        <v>0.42</v>
      </c>
      <c r="G20" s="28">
        <v>15</v>
      </c>
      <c r="H20" s="27">
        <f t="shared" si="4"/>
        <v>6.3</v>
      </c>
      <c r="I20" s="29"/>
      <c r="J20" s="30">
        <v>15</v>
      </c>
      <c r="K20" s="29"/>
      <c r="L20" s="56">
        <v>5.95</v>
      </c>
      <c r="M20" s="32">
        <v>15</v>
      </c>
      <c r="N20" s="31">
        <f t="shared" si="5"/>
        <v>89.25</v>
      </c>
      <c r="O20" s="92"/>
      <c r="P20" s="34">
        <v>15</v>
      </c>
      <c r="Q20" s="33">
        <f t="shared" si="6"/>
        <v>0</v>
      </c>
      <c r="R20" s="95">
        <v>0.77</v>
      </c>
      <c r="S20" s="26">
        <v>15</v>
      </c>
      <c r="T20" s="25">
        <f t="shared" si="7"/>
        <v>11.55</v>
      </c>
      <c r="U20" s="99">
        <v>0.51</v>
      </c>
      <c r="V20" s="28">
        <v>15</v>
      </c>
      <c r="W20" s="27">
        <f t="shared" si="8"/>
        <v>7.65</v>
      </c>
      <c r="X20" s="29">
        <v>0</v>
      </c>
      <c r="Y20" s="30">
        <v>17</v>
      </c>
      <c r="Z20" s="29">
        <f t="shared" si="1"/>
        <v>0</v>
      </c>
      <c r="AA20" s="31">
        <v>0</v>
      </c>
      <c r="AB20" s="32">
        <v>17</v>
      </c>
      <c r="AC20" s="31">
        <f t="shared" si="2"/>
        <v>0</v>
      </c>
      <c r="AD20" s="33">
        <v>0</v>
      </c>
      <c r="AE20" s="34">
        <v>17</v>
      </c>
      <c r="AF20" s="33">
        <f t="shared" si="9"/>
        <v>0</v>
      </c>
      <c r="AG20" s="25"/>
      <c r="AH20" s="26">
        <v>4</v>
      </c>
      <c r="AI20" s="25"/>
      <c r="AJ20" s="27"/>
      <c r="AK20" s="28">
        <v>4</v>
      </c>
      <c r="AL20" s="27"/>
      <c r="AM20" s="29"/>
      <c r="AN20" s="30">
        <v>4</v>
      </c>
      <c r="AO20" s="29"/>
      <c r="AP20" s="46">
        <f t="array" ref="AP20">MIN(IF(CHOOSE({1,2,3,4,5,6,7,8,9,10,11,12,13},AM20,AJ20,AG20,AD20,AA20,X20,U20,R20,O20,L20,I20,F20,C20)&gt;0,CHOOSE({1,2,3,4,5,6,7,8,9,10,11,12,13},AM20,AJ20,AG20,AD20,AA20,X20,U20,R20,O20,L20,I20,F20,C20)))</f>
        <v>0.42</v>
      </c>
    </row>
    <row r="21" spans="1:43" ht="12.75" customHeight="1" x14ac:dyDescent="0.25">
      <c r="A21" s="69">
        <v>17</v>
      </c>
      <c r="B21" s="70" t="s">
        <v>164</v>
      </c>
      <c r="C21" s="25">
        <v>0.75</v>
      </c>
      <c r="D21" s="26">
        <v>15</v>
      </c>
      <c r="E21" s="25">
        <f t="shared" si="0"/>
        <v>11.25</v>
      </c>
      <c r="F21" s="27">
        <v>0.57999999999999996</v>
      </c>
      <c r="G21" s="28">
        <v>15</v>
      </c>
      <c r="H21" s="27">
        <f t="shared" si="4"/>
        <v>8.6999999999999993</v>
      </c>
      <c r="I21" s="29"/>
      <c r="J21" s="30">
        <v>15</v>
      </c>
      <c r="K21" s="29"/>
      <c r="L21" s="108">
        <v>0.56999999999999995</v>
      </c>
      <c r="M21" s="32">
        <v>15</v>
      </c>
      <c r="N21" s="31">
        <f t="shared" si="5"/>
        <v>8.5499999999999989</v>
      </c>
      <c r="O21" s="92"/>
      <c r="P21" s="34">
        <v>15</v>
      </c>
      <c r="Q21" s="33">
        <f t="shared" si="6"/>
        <v>0</v>
      </c>
      <c r="R21" s="95">
        <v>1.2</v>
      </c>
      <c r="S21" s="26">
        <v>15</v>
      </c>
      <c r="T21" s="25">
        <f t="shared" si="7"/>
        <v>18</v>
      </c>
      <c r="U21" s="99">
        <v>0.62</v>
      </c>
      <c r="V21" s="28">
        <v>15</v>
      </c>
      <c r="W21" s="27">
        <f t="shared" si="8"/>
        <v>9.3000000000000007</v>
      </c>
      <c r="X21" s="29">
        <v>0</v>
      </c>
      <c r="Y21" s="30">
        <v>0</v>
      </c>
      <c r="Z21" s="29">
        <f t="shared" si="1"/>
        <v>0</v>
      </c>
      <c r="AA21" s="31">
        <v>0</v>
      </c>
      <c r="AB21" s="32">
        <v>0</v>
      </c>
      <c r="AC21" s="31">
        <f t="shared" si="2"/>
        <v>0</v>
      </c>
      <c r="AD21" s="33">
        <v>0</v>
      </c>
      <c r="AE21" s="34">
        <v>0</v>
      </c>
      <c r="AF21" s="33">
        <f t="shared" si="9"/>
        <v>0</v>
      </c>
      <c r="AG21" s="25"/>
      <c r="AH21" s="26">
        <v>6</v>
      </c>
      <c r="AI21" s="25"/>
      <c r="AJ21" s="27"/>
      <c r="AK21" s="28">
        <v>6</v>
      </c>
      <c r="AL21" s="27"/>
      <c r="AM21" s="29"/>
      <c r="AN21" s="30">
        <v>6</v>
      </c>
      <c r="AO21" s="29"/>
      <c r="AP21" s="46">
        <f t="array" ref="AP21">MIN(IF(CHOOSE({1,2,3,4,5,6,7,8,9,10,11,12,13},AM21,AJ21,AG21,AD21,AA21,X21,U21,R21,O21,L21,I21,F21,C21)&gt;0,CHOOSE({1,2,3,4,5,6,7,8,9,10,11,12,13},AM21,AJ21,AG21,AD21,AA21,X21,U21,R21,O21,L21,I21,F21,C21)))</f>
        <v>0.56999999999999995</v>
      </c>
    </row>
    <row r="22" spans="1:43" ht="12.75" customHeight="1" x14ac:dyDescent="0.25">
      <c r="A22" s="69">
        <v>18</v>
      </c>
      <c r="B22" s="70" t="s">
        <v>209</v>
      </c>
      <c r="C22" s="25"/>
      <c r="D22" s="26">
        <v>8</v>
      </c>
      <c r="E22" s="25">
        <f t="shared" si="0"/>
        <v>0</v>
      </c>
      <c r="F22" s="107">
        <v>4.54</v>
      </c>
      <c r="G22" s="28">
        <v>8</v>
      </c>
      <c r="H22" s="27">
        <f t="shared" si="4"/>
        <v>36.32</v>
      </c>
      <c r="I22" s="29"/>
      <c r="J22" s="30">
        <v>8</v>
      </c>
      <c r="K22" s="29"/>
      <c r="L22" s="56">
        <v>9.4499999999999993</v>
      </c>
      <c r="M22" s="32">
        <v>8</v>
      </c>
      <c r="N22" s="31">
        <f t="shared" si="5"/>
        <v>75.599999999999994</v>
      </c>
      <c r="O22" s="92"/>
      <c r="P22" s="34">
        <v>8</v>
      </c>
      <c r="Q22" s="33">
        <f t="shared" si="6"/>
        <v>0</v>
      </c>
      <c r="R22" s="95"/>
      <c r="S22" s="26">
        <v>8</v>
      </c>
      <c r="T22" s="25">
        <f t="shared" si="7"/>
        <v>0</v>
      </c>
      <c r="U22" s="99"/>
      <c r="V22" s="28">
        <v>8</v>
      </c>
      <c r="W22" s="27">
        <f t="shared" si="8"/>
        <v>0</v>
      </c>
      <c r="X22" s="29">
        <v>0</v>
      </c>
      <c r="Y22" s="30">
        <v>0</v>
      </c>
      <c r="Z22" s="29">
        <f t="shared" si="1"/>
        <v>0</v>
      </c>
      <c r="AA22" s="31">
        <v>0</v>
      </c>
      <c r="AB22" s="32">
        <v>0</v>
      </c>
      <c r="AC22" s="31">
        <f t="shared" si="2"/>
        <v>0</v>
      </c>
      <c r="AD22" s="33">
        <v>0</v>
      </c>
      <c r="AE22" s="34">
        <v>0</v>
      </c>
      <c r="AF22" s="33">
        <f t="shared" si="9"/>
        <v>0</v>
      </c>
      <c r="AG22" s="25"/>
      <c r="AH22" s="26">
        <v>2</v>
      </c>
      <c r="AI22" s="25"/>
      <c r="AJ22" s="27"/>
      <c r="AK22" s="28">
        <v>2</v>
      </c>
      <c r="AL22" s="27"/>
      <c r="AM22" s="29"/>
      <c r="AN22" s="30">
        <v>2</v>
      </c>
      <c r="AO22" s="29"/>
      <c r="AP22" s="46">
        <f t="array" ref="AP22">MIN(IF(CHOOSE({1,2,3,4,5,6,7,8,9,10,11,12,13},AM22,AJ22,AG22,AD22,AA22,X22,U22,R22,O22,L22,I22,F22,C22)&gt;0,CHOOSE({1,2,3,4,5,6,7,8,9,10,11,12,13},AM22,AJ22,AG22,AD22,AA22,X22,U22,R22,O22,L22,I22,F22,C22)))</f>
        <v>4.54</v>
      </c>
    </row>
    <row r="23" spans="1:43" ht="12.75" customHeight="1" x14ac:dyDescent="0.25">
      <c r="A23" s="69">
        <v>19</v>
      </c>
      <c r="B23" s="70" t="s">
        <v>210</v>
      </c>
      <c r="C23" s="25"/>
      <c r="D23" s="26">
        <v>10</v>
      </c>
      <c r="E23" s="25">
        <f t="shared" si="0"/>
        <v>0</v>
      </c>
      <c r="F23" s="107">
        <v>2.86</v>
      </c>
      <c r="G23" s="28">
        <v>10</v>
      </c>
      <c r="H23" s="27">
        <f t="shared" si="4"/>
        <v>28.599999999999998</v>
      </c>
      <c r="I23" s="29"/>
      <c r="J23" s="30">
        <v>10</v>
      </c>
      <c r="K23" s="29"/>
      <c r="L23" s="56">
        <v>4.97</v>
      </c>
      <c r="M23" s="32">
        <v>10</v>
      </c>
      <c r="N23" s="31">
        <f t="shared" si="5"/>
        <v>49.699999999999996</v>
      </c>
      <c r="O23" s="92"/>
      <c r="P23" s="34">
        <v>10</v>
      </c>
      <c r="Q23" s="33">
        <f t="shared" si="6"/>
        <v>0</v>
      </c>
      <c r="R23" s="95"/>
      <c r="S23" s="26">
        <v>10</v>
      </c>
      <c r="T23" s="25">
        <f t="shared" si="7"/>
        <v>0</v>
      </c>
      <c r="U23" s="99"/>
      <c r="V23" s="28">
        <v>10</v>
      </c>
      <c r="W23" s="27">
        <f t="shared" si="8"/>
        <v>0</v>
      </c>
      <c r="X23" s="29">
        <v>0</v>
      </c>
      <c r="Y23" s="30">
        <v>2</v>
      </c>
      <c r="Z23" s="29">
        <f t="shared" si="1"/>
        <v>0</v>
      </c>
      <c r="AA23" s="31">
        <v>0</v>
      </c>
      <c r="AB23" s="32">
        <v>2</v>
      </c>
      <c r="AC23" s="31">
        <f t="shared" si="2"/>
        <v>0</v>
      </c>
      <c r="AD23" s="33">
        <v>0</v>
      </c>
      <c r="AE23" s="34">
        <v>2</v>
      </c>
      <c r="AF23" s="33">
        <f t="shared" si="9"/>
        <v>0</v>
      </c>
      <c r="AG23" s="25"/>
      <c r="AH23" s="26">
        <v>2</v>
      </c>
      <c r="AI23" s="25"/>
      <c r="AJ23" s="27"/>
      <c r="AK23" s="28">
        <v>2</v>
      </c>
      <c r="AL23" s="27"/>
      <c r="AM23" s="29"/>
      <c r="AN23" s="30">
        <v>2</v>
      </c>
      <c r="AO23" s="29"/>
      <c r="AP23" s="46">
        <f t="array" ref="AP23">MIN(IF(CHOOSE({1,2,3,4,5,6,7,8,9,10,11,12,13},AM23,AJ23,AG23,AD23,AA23,X23,U23,R23,O23,L23,I23,F23,C23)&gt;0,CHOOSE({1,2,3,4,5,6,7,8,9,10,11,12,13},AM23,AJ23,AG23,AD23,AA23,X23,U23,R23,O23,L23,I23,F23,C23)))</f>
        <v>2.86</v>
      </c>
    </row>
    <row r="24" spans="1:43" ht="12.75" customHeight="1" x14ac:dyDescent="0.25">
      <c r="A24" s="69">
        <v>20</v>
      </c>
      <c r="B24" s="70" t="s">
        <v>211</v>
      </c>
      <c r="C24" s="25"/>
      <c r="D24" s="26">
        <v>2</v>
      </c>
      <c r="E24" s="25">
        <f t="shared" si="0"/>
        <v>0</v>
      </c>
      <c r="F24" s="27"/>
      <c r="G24" s="28">
        <v>2</v>
      </c>
      <c r="H24" s="27">
        <f t="shared" si="4"/>
        <v>0</v>
      </c>
      <c r="I24" s="29"/>
      <c r="J24" s="30">
        <v>2</v>
      </c>
      <c r="K24" s="29"/>
      <c r="L24" s="56"/>
      <c r="M24" s="32">
        <v>2</v>
      </c>
      <c r="N24" s="31">
        <f t="shared" si="5"/>
        <v>0</v>
      </c>
      <c r="O24" s="92"/>
      <c r="P24" s="34">
        <v>2</v>
      </c>
      <c r="Q24" s="33">
        <f t="shared" si="6"/>
        <v>0</v>
      </c>
      <c r="R24" s="95"/>
      <c r="S24" s="26">
        <v>2</v>
      </c>
      <c r="T24" s="25">
        <f t="shared" si="7"/>
        <v>0</v>
      </c>
      <c r="U24" s="99"/>
      <c r="V24" s="28">
        <v>2</v>
      </c>
      <c r="W24" s="27">
        <f t="shared" si="8"/>
        <v>0</v>
      </c>
      <c r="X24" s="29">
        <v>0</v>
      </c>
      <c r="Y24" s="30">
        <v>0</v>
      </c>
      <c r="Z24" s="29">
        <f t="shared" si="1"/>
        <v>0</v>
      </c>
      <c r="AA24" s="31">
        <v>0</v>
      </c>
      <c r="AB24" s="32">
        <v>0</v>
      </c>
      <c r="AC24" s="31">
        <f t="shared" si="2"/>
        <v>0</v>
      </c>
      <c r="AD24" s="33">
        <v>0</v>
      </c>
      <c r="AE24" s="34">
        <v>0</v>
      </c>
      <c r="AF24" s="33">
        <f t="shared" si="9"/>
        <v>0</v>
      </c>
      <c r="AG24" s="25"/>
      <c r="AH24" s="26">
        <v>1</v>
      </c>
      <c r="AI24" s="25"/>
      <c r="AJ24" s="27"/>
      <c r="AK24" s="28">
        <v>1</v>
      </c>
      <c r="AL24" s="27"/>
      <c r="AM24" s="29"/>
      <c r="AN24" s="30">
        <v>1</v>
      </c>
      <c r="AO24" s="29"/>
      <c r="AP24" s="46">
        <f t="array" ref="AP24">MIN(IF(CHOOSE({1,2,3,4,5,6,7,8,9,10,11,12,13},AM24,AJ24,AG24,AD24,AA24,X24,U24,R24,O24,L24,I24,F24,C24)&gt;0,CHOOSE({1,2,3,4,5,6,7,8,9,10,11,12,13},AM24,AJ24,AG24,AD24,AA24,X24,U24,R24,O24,L24,I24,F24,C24)))</f>
        <v>0</v>
      </c>
      <c r="AQ24" s="110" t="s">
        <v>383</v>
      </c>
    </row>
    <row r="25" spans="1:43" ht="12.75" customHeight="1" x14ac:dyDescent="0.25">
      <c r="A25" s="69">
        <v>21</v>
      </c>
      <c r="B25" s="70" t="s">
        <v>212</v>
      </c>
      <c r="C25" s="25"/>
      <c r="D25" s="26">
        <v>2</v>
      </c>
      <c r="E25" s="25">
        <f t="shared" si="0"/>
        <v>0</v>
      </c>
      <c r="F25" s="27">
        <v>70.37</v>
      </c>
      <c r="G25" s="28">
        <v>2</v>
      </c>
      <c r="H25" s="27">
        <f t="shared" si="4"/>
        <v>140.74</v>
      </c>
      <c r="I25" s="29"/>
      <c r="J25" s="30">
        <v>2</v>
      </c>
      <c r="K25" s="29"/>
      <c r="L25" s="108">
        <v>8.59</v>
      </c>
      <c r="M25" s="32">
        <v>2</v>
      </c>
      <c r="N25" s="31">
        <f t="shared" si="5"/>
        <v>17.18</v>
      </c>
      <c r="O25" s="92"/>
      <c r="P25" s="34">
        <v>2</v>
      </c>
      <c r="Q25" s="33">
        <f t="shared" si="6"/>
        <v>0</v>
      </c>
      <c r="R25" s="95"/>
      <c r="S25" s="26">
        <v>2</v>
      </c>
      <c r="T25" s="25">
        <f t="shared" si="7"/>
        <v>0</v>
      </c>
      <c r="U25" s="99"/>
      <c r="V25" s="28">
        <v>2</v>
      </c>
      <c r="W25" s="27">
        <f t="shared" si="8"/>
        <v>0</v>
      </c>
      <c r="X25" s="29">
        <v>0</v>
      </c>
      <c r="Y25" s="30">
        <v>4</v>
      </c>
      <c r="Z25" s="29">
        <f t="shared" si="1"/>
        <v>0</v>
      </c>
      <c r="AA25" s="31">
        <v>0</v>
      </c>
      <c r="AB25" s="32">
        <v>4</v>
      </c>
      <c r="AC25" s="31">
        <f t="shared" si="2"/>
        <v>0</v>
      </c>
      <c r="AD25" s="33">
        <v>0</v>
      </c>
      <c r="AE25" s="34">
        <v>4</v>
      </c>
      <c r="AF25" s="33">
        <f t="shared" si="9"/>
        <v>0</v>
      </c>
      <c r="AG25" s="25"/>
      <c r="AH25" s="26">
        <v>1</v>
      </c>
      <c r="AI25" s="25"/>
      <c r="AJ25" s="27"/>
      <c r="AK25" s="28">
        <v>1</v>
      </c>
      <c r="AL25" s="27"/>
      <c r="AM25" s="29"/>
      <c r="AN25" s="30">
        <v>1</v>
      </c>
      <c r="AO25" s="29"/>
      <c r="AP25" s="46">
        <f t="array" ref="AP25">MIN(IF(CHOOSE({1,2,3,4,5,6,7,8,9,10,11,12,13},AM25,AJ25,AG25,AD25,AA25,X25,U25,R25,O25,L25,I25,F25,C25)&gt;0,CHOOSE({1,2,3,4,5,6,7,8,9,10,11,12,13},AM25,AJ25,AG25,AD25,AA25,X25,U25,R25,O25,L25,I25,F25,C25)))</f>
        <v>8.59</v>
      </c>
      <c r="AQ25" s="45"/>
    </row>
    <row r="26" spans="1:43" ht="12.75" customHeight="1" x14ac:dyDescent="0.25">
      <c r="A26" s="69">
        <v>22</v>
      </c>
      <c r="B26" s="70" t="s">
        <v>213</v>
      </c>
      <c r="C26" s="25"/>
      <c r="D26" s="26">
        <v>2</v>
      </c>
      <c r="E26" s="25">
        <f t="shared" si="0"/>
        <v>0</v>
      </c>
      <c r="F26" s="27">
        <v>17.41</v>
      </c>
      <c r="G26" s="28">
        <v>2</v>
      </c>
      <c r="H26" s="27">
        <f t="shared" si="4"/>
        <v>34.82</v>
      </c>
      <c r="I26" s="29"/>
      <c r="J26" s="30">
        <v>2</v>
      </c>
      <c r="K26" s="29"/>
      <c r="L26" s="108">
        <v>13.44</v>
      </c>
      <c r="M26" s="32">
        <v>2</v>
      </c>
      <c r="N26" s="31">
        <f t="shared" si="5"/>
        <v>26.88</v>
      </c>
      <c r="O26" s="92"/>
      <c r="P26" s="34">
        <v>2</v>
      </c>
      <c r="Q26" s="33">
        <f t="shared" si="6"/>
        <v>0</v>
      </c>
      <c r="R26" s="95"/>
      <c r="S26" s="26">
        <v>2</v>
      </c>
      <c r="T26" s="25">
        <f t="shared" si="7"/>
        <v>0</v>
      </c>
      <c r="U26" s="99">
        <v>16.13</v>
      </c>
      <c r="V26" s="28">
        <v>2</v>
      </c>
      <c r="W26" s="27">
        <f t="shared" si="8"/>
        <v>32.26</v>
      </c>
      <c r="X26" s="29">
        <v>0</v>
      </c>
      <c r="Y26" s="30">
        <v>0</v>
      </c>
      <c r="Z26" s="29">
        <f t="shared" si="1"/>
        <v>0</v>
      </c>
      <c r="AA26" s="31">
        <v>0</v>
      </c>
      <c r="AB26" s="32">
        <v>0</v>
      </c>
      <c r="AC26" s="31">
        <f t="shared" si="2"/>
        <v>0</v>
      </c>
      <c r="AD26" s="33">
        <v>0</v>
      </c>
      <c r="AE26" s="34">
        <v>0</v>
      </c>
      <c r="AF26" s="33">
        <f t="shared" si="9"/>
        <v>0</v>
      </c>
      <c r="AG26" s="25"/>
      <c r="AH26" s="26">
        <v>5</v>
      </c>
      <c r="AI26" s="25"/>
      <c r="AJ26" s="27"/>
      <c r="AK26" s="28">
        <v>5</v>
      </c>
      <c r="AL26" s="27"/>
      <c r="AM26" s="29"/>
      <c r="AN26" s="30">
        <v>5</v>
      </c>
      <c r="AO26" s="29"/>
      <c r="AP26" s="46">
        <f t="array" ref="AP26">MIN(IF(CHOOSE({1,2,3,4,5,6,7,8,9,10,11,12,13},AM26,AJ26,AG26,AD26,AA26,X26,U26,R26,O26,L26,I26,F26,C26)&gt;0,CHOOSE({1,2,3,4,5,6,7,8,9,10,11,12,13},AM26,AJ26,AG26,AD26,AA26,X26,U26,R26,O26,L26,I26,F26,C26)))</f>
        <v>13.44</v>
      </c>
    </row>
    <row r="27" spans="1:43" ht="12.75" customHeight="1" x14ac:dyDescent="0.25">
      <c r="A27" s="69">
        <v>23</v>
      </c>
      <c r="B27" s="70" t="s">
        <v>214</v>
      </c>
      <c r="C27" s="25"/>
      <c r="D27" s="26">
        <v>2</v>
      </c>
      <c r="E27" s="25">
        <f t="shared" si="0"/>
        <v>0</v>
      </c>
      <c r="F27" s="27">
        <v>14.35</v>
      </c>
      <c r="G27" s="28">
        <v>2</v>
      </c>
      <c r="H27" s="27">
        <f t="shared" si="4"/>
        <v>28.7</v>
      </c>
      <c r="I27" s="29"/>
      <c r="J27" s="30">
        <v>2</v>
      </c>
      <c r="K27" s="29"/>
      <c r="L27" s="108">
        <v>9.93</v>
      </c>
      <c r="M27" s="32">
        <v>2</v>
      </c>
      <c r="N27" s="31">
        <f t="shared" si="5"/>
        <v>19.86</v>
      </c>
      <c r="O27" s="92"/>
      <c r="P27" s="34">
        <v>2</v>
      </c>
      <c r="Q27" s="33">
        <f t="shared" si="6"/>
        <v>0</v>
      </c>
      <c r="R27" s="95"/>
      <c r="S27" s="26">
        <v>2</v>
      </c>
      <c r="T27" s="25">
        <f t="shared" si="7"/>
        <v>0</v>
      </c>
      <c r="U27" s="99">
        <v>17.88</v>
      </c>
      <c r="V27" s="28">
        <v>2</v>
      </c>
      <c r="W27" s="27">
        <f t="shared" si="8"/>
        <v>35.76</v>
      </c>
      <c r="X27" s="29">
        <v>0</v>
      </c>
      <c r="Y27" s="30">
        <v>2</v>
      </c>
      <c r="Z27" s="29">
        <f t="shared" si="1"/>
        <v>0</v>
      </c>
      <c r="AA27" s="31">
        <v>0</v>
      </c>
      <c r="AB27" s="32">
        <v>2</v>
      </c>
      <c r="AC27" s="31">
        <f t="shared" si="2"/>
        <v>0</v>
      </c>
      <c r="AD27" s="33">
        <v>0</v>
      </c>
      <c r="AE27" s="34">
        <v>2</v>
      </c>
      <c r="AF27" s="33">
        <f t="shared" si="9"/>
        <v>0</v>
      </c>
      <c r="AG27" s="25"/>
      <c r="AH27" s="26">
        <v>5</v>
      </c>
      <c r="AI27" s="25"/>
      <c r="AJ27" s="27"/>
      <c r="AK27" s="28">
        <v>5</v>
      </c>
      <c r="AL27" s="27"/>
      <c r="AM27" s="29"/>
      <c r="AN27" s="30">
        <v>5</v>
      </c>
      <c r="AO27" s="29"/>
      <c r="AP27" s="46">
        <f t="array" ref="AP27">MIN(IF(CHOOSE({1,2,3,4,5,6,7,8,9,10,11,12,13},AM27,AJ27,AG27,AD27,AA27,X27,U27,R27,O27,L27,I27,F27,C27)&gt;0,CHOOSE({1,2,3,4,5,6,7,8,9,10,11,12,13},AM27,AJ27,AG27,AD27,AA27,X27,U27,R27,O27,L27,I27,F27,C27)))</f>
        <v>9.93</v>
      </c>
    </row>
    <row r="28" spans="1:43" ht="12.75" customHeight="1" x14ac:dyDescent="0.25">
      <c r="A28" s="69">
        <v>24</v>
      </c>
      <c r="B28" s="70" t="s">
        <v>215</v>
      </c>
      <c r="C28" s="25">
        <v>6.08</v>
      </c>
      <c r="D28" s="26">
        <v>6</v>
      </c>
      <c r="E28" s="25">
        <f t="shared" si="0"/>
        <v>36.480000000000004</v>
      </c>
      <c r="F28" s="27">
        <v>8.06</v>
      </c>
      <c r="G28" s="28">
        <v>6</v>
      </c>
      <c r="H28" s="27">
        <f t="shared" si="4"/>
        <v>48.36</v>
      </c>
      <c r="I28" s="29"/>
      <c r="J28" s="30">
        <v>6</v>
      </c>
      <c r="K28" s="29"/>
      <c r="L28" s="108">
        <v>4.82</v>
      </c>
      <c r="M28" s="32">
        <v>6</v>
      </c>
      <c r="N28" s="31">
        <f t="shared" si="5"/>
        <v>28.92</v>
      </c>
      <c r="O28" s="92"/>
      <c r="P28" s="34">
        <v>6</v>
      </c>
      <c r="Q28" s="33">
        <f t="shared" si="6"/>
        <v>0</v>
      </c>
      <c r="R28" s="95"/>
      <c r="S28" s="26">
        <v>6</v>
      </c>
      <c r="T28" s="25">
        <f t="shared" si="7"/>
        <v>0</v>
      </c>
      <c r="U28" s="99">
        <v>9.98</v>
      </c>
      <c r="V28" s="28">
        <v>6</v>
      </c>
      <c r="W28" s="27">
        <f t="shared" si="8"/>
        <v>59.88</v>
      </c>
      <c r="X28" s="29">
        <v>0</v>
      </c>
      <c r="Y28" s="30">
        <v>7</v>
      </c>
      <c r="Z28" s="29">
        <f t="shared" si="1"/>
        <v>0</v>
      </c>
      <c r="AA28" s="31">
        <v>0</v>
      </c>
      <c r="AB28" s="32">
        <v>7</v>
      </c>
      <c r="AC28" s="31">
        <f t="shared" si="2"/>
        <v>0</v>
      </c>
      <c r="AD28" s="33">
        <v>0</v>
      </c>
      <c r="AE28" s="34">
        <v>7</v>
      </c>
      <c r="AF28" s="33">
        <f t="shared" si="9"/>
        <v>0</v>
      </c>
      <c r="AG28" s="25"/>
      <c r="AH28" s="26">
        <v>3</v>
      </c>
      <c r="AI28" s="25"/>
      <c r="AJ28" s="27"/>
      <c r="AK28" s="28">
        <v>3</v>
      </c>
      <c r="AL28" s="27"/>
      <c r="AM28" s="29"/>
      <c r="AN28" s="30">
        <v>3</v>
      </c>
      <c r="AO28" s="29"/>
      <c r="AP28" s="46">
        <f t="array" ref="AP28">MIN(IF(CHOOSE({1,2,3,4,5,6,7,8,9,10,11,12,13},AM28,AJ28,AG28,AD28,AA28,X28,U28,R28,O28,L28,I28,F28,C28)&gt;0,CHOOSE({1,2,3,4,5,6,7,8,9,10,11,12,13},AM28,AJ28,AG28,AD28,AA28,X28,U28,R28,O28,L28,I28,F28,C28)))</f>
        <v>4.82</v>
      </c>
    </row>
    <row r="29" spans="1:43" ht="12.75" customHeight="1" x14ac:dyDescent="0.25">
      <c r="A29" s="63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>
        <v>4.58</v>
      </c>
      <c r="M29" s="61"/>
      <c r="N29" s="61"/>
      <c r="O29" s="61"/>
      <c r="P29" s="100"/>
      <c r="Q29" s="100"/>
      <c r="R29" s="100"/>
      <c r="S29" s="100"/>
      <c r="T29" s="100"/>
      <c r="U29" s="101"/>
      <c r="V29" s="100"/>
      <c r="W29" s="100"/>
      <c r="X29" s="29">
        <v>0</v>
      </c>
      <c r="Y29" s="30">
        <v>6</v>
      </c>
      <c r="Z29" s="29">
        <f t="shared" si="1"/>
        <v>0</v>
      </c>
      <c r="AA29" s="31">
        <v>0</v>
      </c>
      <c r="AB29" s="32">
        <v>6</v>
      </c>
      <c r="AC29" s="31">
        <f t="shared" si="2"/>
        <v>0</v>
      </c>
      <c r="AD29" s="33">
        <v>0</v>
      </c>
      <c r="AE29" s="34">
        <v>6</v>
      </c>
      <c r="AF29" s="33">
        <f t="shared" si="9"/>
        <v>0</v>
      </c>
      <c r="AG29" s="25"/>
      <c r="AH29" s="26">
        <v>2</v>
      </c>
      <c r="AI29" s="25"/>
      <c r="AJ29" s="27"/>
      <c r="AK29" s="28">
        <v>2</v>
      </c>
      <c r="AL29" s="27"/>
      <c r="AM29" s="29"/>
      <c r="AN29" s="30">
        <v>2</v>
      </c>
      <c r="AO29" s="29"/>
      <c r="AP29" s="46"/>
    </row>
    <row r="30" spans="1:43" ht="12.75" customHeight="1" x14ac:dyDescent="0.25">
      <c r="A30" s="63"/>
      <c r="B30" s="64" t="s">
        <v>21</v>
      </c>
      <c r="C30" s="25"/>
      <c r="D30" s="26"/>
      <c r="E30" s="25"/>
      <c r="F30" s="53"/>
      <c r="G30" s="28"/>
      <c r="H30" s="27"/>
      <c r="I30" s="29"/>
      <c r="J30" s="30"/>
      <c r="K30" s="29"/>
      <c r="L30" s="56"/>
      <c r="M30" s="32"/>
      <c r="N30" s="31"/>
      <c r="O30" s="92"/>
      <c r="P30" s="34"/>
      <c r="Q30" s="33"/>
      <c r="R30" s="95"/>
      <c r="S30" s="26"/>
      <c r="T30" s="25"/>
      <c r="U30" s="53"/>
      <c r="V30" s="28"/>
      <c r="W30" s="27"/>
      <c r="X30" s="61"/>
      <c r="Y30" s="61"/>
      <c r="Z30" s="61"/>
      <c r="AA30" s="61"/>
      <c r="AB30" s="61"/>
      <c r="AC30" s="61"/>
      <c r="AD30" s="61"/>
      <c r="AE30" s="61"/>
      <c r="AF30" s="61"/>
      <c r="AG30" s="25"/>
      <c r="AH30" s="26">
        <v>5</v>
      </c>
      <c r="AI30" s="25"/>
      <c r="AJ30" s="27"/>
      <c r="AK30" s="28">
        <v>5</v>
      </c>
      <c r="AL30" s="27"/>
      <c r="AM30" s="29"/>
      <c r="AN30" s="30">
        <v>5</v>
      </c>
      <c r="AO30" s="29"/>
    </row>
    <row r="31" spans="1:43" ht="12.75" customHeight="1" x14ac:dyDescent="0.25">
      <c r="A31" s="69">
        <v>25</v>
      </c>
      <c r="B31" s="70" t="s">
        <v>22</v>
      </c>
      <c r="C31" s="25">
        <v>4.4400000000000004</v>
      </c>
      <c r="D31" s="26">
        <v>5</v>
      </c>
      <c r="E31" s="25">
        <f t="shared" ref="E31:E77" si="10">SUM(D31*C31)</f>
        <v>22.200000000000003</v>
      </c>
      <c r="F31" s="108">
        <v>4.38</v>
      </c>
      <c r="G31" s="28">
        <v>5</v>
      </c>
      <c r="H31" s="27">
        <f t="shared" ref="H31:H77" si="11">SUM(G31*F31)</f>
        <v>21.9</v>
      </c>
      <c r="I31" s="29"/>
      <c r="J31" s="30">
        <v>5</v>
      </c>
      <c r="K31" s="29"/>
      <c r="L31" s="56">
        <v>4.58</v>
      </c>
      <c r="M31" s="32">
        <v>5</v>
      </c>
      <c r="N31" s="31">
        <f t="shared" ref="N31:N77" si="12">SUM(M31*L31)</f>
        <v>22.9</v>
      </c>
      <c r="O31" s="92"/>
      <c r="P31" s="34">
        <v>5</v>
      </c>
      <c r="Q31" s="33">
        <f t="shared" ref="Q31:Q77" si="13">SUM(P31*O31)</f>
        <v>0</v>
      </c>
      <c r="R31" s="95">
        <v>7.33</v>
      </c>
      <c r="S31" s="26">
        <v>5</v>
      </c>
      <c r="T31" s="25">
        <f t="shared" ref="T31:T77" si="14">SUM(S31*R31)</f>
        <v>36.65</v>
      </c>
      <c r="U31" s="53">
        <v>6.57</v>
      </c>
      <c r="V31" s="28">
        <v>5</v>
      </c>
      <c r="W31" s="27">
        <f t="shared" ref="W31:W77" si="15">SUM(V31*U31)</f>
        <v>32.85</v>
      </c>
      <c r="X31" s="29"/>
      <c r="Y31" s="30"/>
      <c r="Z31" s="29"/>
      <c r="AA31" s="31"/>
      <c r="AB31" s="32"/>
      <c r="AC31" s="31"/>
      <c r="AD31" s="33"/>
      <c r="AE31" s="34"/>
      <c r="AF31" s="33"/>
      <c r="AG31" s="25"/>
      <c r="AH31" s="26"/>
      <c r="AI31" s="25"/>
      <c r="AJ31" s="27"/>
      <c r="AK31" s="28"/>
      <c r="AL31" s="27"/>
      <c r="AM31" s="29"/>
      <c r="AN31" s="30"/>
      <c r="AO31" s="29"/>
      <c r="AP31" s="46">
        <f t="array" ref="AP31">MIN(IF(CHOOSE({1,2,3,4,5,6,7,8,9,10,11,12,13},AM31,AJ31,AG31,AD31,AA31,X31,U31,R31,O31,L31,I31,F31,C31)&gt;0,CHOOSE({1,2,3,4,5,6,7,8,9,10,11,12,13},AM31,AJ31,AG31,AD31,AA31,X31,U31,R31,O31,L31,I31,F31,C31)))</f>
        <v>4.38</v>
      </c>
    </row>
    <row r="32" spans="1:43" ht="12.75" customHeight="1" x14ac:dyDescent="0.25">
      <c r="A32" s="69">
        <v>26</v>
      </c>
      <c r="B32" s="70" t="s">
        <v>23</v>
      </c>
      <c r="C32" s="25">
        <v>2.2200000000000002</v>
      </c>
      <c r="D32" s="26">
        <v>21</v>
      </c>
      <c r="E32" s="25">
        <f t="shared" si="10"/>
        <v>46.620000000000005</v>
      </c>
      <c r="F32" s="108">
        <v>1.1499999999999999</v>
      </c>
      <c r="G32" s="28">
        <v>21</v>
      </c>
      <c r="H32" s="27">
        <f t="shared" si="11"/>
        <v>24.15</v>
      </c>
      <c r="I32" s="29"/>
      <c r="J32" s="30">
        <v>21</v>
      </c>
      <c r="K32" s="29"/>
      <c r="L32" s="56">
        <v>2.02</v>
      </c>
      <c r="M32" s="32">
        <v>21</v>
      </c>
      <c r="N32" s="31">
        <f t="shared" si="12"/>
        <v>42.42</v>
      </c>
      <c r="O32" s="92"/>
      <c r="P32" s="34">
        <v>21</v>
      </c>
      <c r="Q32" s="33">
        <f t="shared" si="13"/>
        <v>0</v>
      </c>
      <c r="R32" s="95">
        <v>1.49</v>
      </c>
      <c r="S32" s="26">
        <v>21</v>
      </c>
      <c r="T32" s="25">
        <f t="shared" si="14"/>
        <v>31.29</v>
      </c>
      <c r="U32" s="53">
        <v>2.1</v>
      </c>
      <c r="V32" s="28">
        <v>21</v>
      </c>
      <c r="W32" s="27">
        <f t="shared" si="15"/>
        <v>44.1</v>
      </c>
      <c r="X32" s="29">
        <v>0</v>
      </c>
      <c r="Y32" s="30">
        <v>1</v>
      </c>
      <c r="Z32" s="29">
        <f t="shared" ref="Z32:Z63" si="16">Y32*X32</f>
        <v>0</v>
      </c>
      <c r="AA32" s="31">
        <v>0</v>
      </c>
      <c r="AB32" s="32">
        <v>1</v>
      </c>
      <c r="AC32" s="31">
        <f t="shared" ref="AC32:AC63" si="17">AB32*AA32</f>
        <v>0</v>
      </c>
      <c r="AD32" s="33">
        <v>0</v>
      </c>
      <c r="AE32" s="34">
        <v>1</v>
      </c>
      <c r="AF32" s="33">
        <f t="shared" ref="AF32:AF95" si="18">AE32*AD32</f>
        <v>0</v>
      </c>
      <c r="AG32" s="25"/>
      <c r="AH32" s="26">
        <v>52</v>
      </c>
      <c r="AI32" s="25"/>
      <c r="AJ32" s="27"/>
      <c r="AK32" s="28">
        <v>52</v>
      </c>
      <c r="AL32" s="27"/>
      <c r="AM32" s="29"/>
      <c r="AN32" s="30">
        <v>52</v>
      </c>
      <c r="AO32" s="29"/>
      <c r="AP32" s="46">
        <f t="array" ref="AP32">MIN(IF(CHOOSE({1,2,3,4,5,6,7,8,9,10,11,12,13},AM32,AJ32,AG32,AD32,AA32,X32,U32,R32,O32,L32,I32,F32,C32)&gt;0,CHOOSE({1,2,3,4,5,6,7,8,9,10,11,12,13},AM32,AJ32,AG32,AD32,AA32,X32,U32,R32,O32,L32,I32,F32,C32)))</f>
        <v>1.1499999999999999</v>
      </c>
    </row>
    <row r="33" spans="1:43" ht="12.75" customHeight="1" x14ac:dyDescent="0.25">
      <c r="A33" s="69">
        <v>27</v>
      </c>
      <c r="B33" s="70" t="s">
        <v>217</v>
      </c>
      <c r="C33" s="25">
        <v>2.98</v>
      </c>
      <c r="D33" s="26">
        <v>15</v>
      </c>
      <c r="E33" s="25">
        <f t="shared" si="10"/>
        <v>44.7</v>
      </c>
      <c r="F33" s="53">
        <v>2.97</v>
      </c>
      <c r="G33" s="28">
        <v>15</v>
      </c>
      <c r="H33" s="27">
        <f t="shared" si="11"/>
        <v>44.550000000000004</v>
      </c>
      <c r="I33" s="29"/>
      <c r="J33" s="30">
        <v>15</v>
      </c>
      <c r="K33" s="29"/>
      <c r="L33" s="108">
        <v>2.27</v>
      </c>
      <c r="M33" s="32">
        <v>15</v>
      </c>
      <c r="N33" s="31">
        <f t="shared" si="12"/>
        <v>34.049999999999997</v>
      </c>
      <c r="O33" s="92"/>
      <c r="P33" s="34">
        <v>15</v>
      </c>
      <c r="Q33" s="33">
        <f t="shared" si="13"/>
        <v>0</v>
      </c>
      <c r="R33" s="95">
        <v>3.6</v>
      </c>
      <c r="S33" s="26">
        <v>15</v>
      </c>
      <c r="T33" s="25">
        <f t="shared" si="14"/>
        <v>54</v>
      </c>
      <c r="U33" s="53">
        <v>4.17</v>
      </c>
      <c r="V33" s="28">
        <v>15</v>
      </c>
      <c r="W33" s="27">
        <f t="shared" si="15"/>
        <v>62.55</v>
      </c>
      <c r="X33" s="29">
        <v>0</v>
      </c>
      <c r="Y33" s="30">
        <v>1</v>
      </c>
      <c r="Z33" s="29">
        <f t="shared" si="16"/>
        <v>0</v>
      </c>
      <c r="AA33" s="31">
        <v>0</v>
      </c>
      <c r="AB33" s="32">
        <v>1</v>
      </c>
      <c r="AC33" s="31">
        <f t="shared" si="17"/>
        <v>0</v>
      </c>
      <c r="AD33" s="33">
        <v>0</v>
      </c>
      <c r="AE33" s="34">
        <v>1</v>
      </c>
      <c r="AF33" s="33">
        <f t="shared" si="18"/>
        <v>0</v>
      </c>
      <c r="AG33" s="25"/>
      <c r="AH33" s="26">
        <v>16</v>
      </c>
      <c r="AI33" s="25"/>
      <c r="AJ33" s="27"/>
      <c r="AK33" s="28">
        <v>16</v>
      </c>
      <c r="AL33" s="27"/>
      <c r="AM33" s="29"/>
      <c r="AN33" s="30">
        <v>16</v>
      </c>
      <c r="AO33" s="29"/>
      <c r="AP33" s="46">
        <f t="array" ref="AP33">MIN(IF(CHOOSE({1,2,3,4,5,6,7,8,9,10,11,12,13},AM33,AJ33,AG33,AD33,AA33,X33,U33,R33,O33,L33,I33,F33,C33)&gt;0,CHOOSE({1,2,3,4,5,6,7,8,9,10,11,12,13},AM33,AJ33,AG33,AD33,AA33,X33,U33,R33,O33,L33,I33,F33,C33)))</f>
        <v>2.27</v>
      </c>
    </row>
    <row r="34" spans="1:43" ht="12.75" customHeight="1" x14ac:dyDescent="0.25">
      <c r="A34" s="69">
        <v>28</v>
      </c>
      <c r="B34" s="70" t="s">
        <v>24</v>
      </c>
      <c r="C34" s="25">
        <v>4.3499999999999996</v>
      </c>
      <c r="D34" s="26">
        <v>27</v>
      </c>
      <c r="E34" s="25">
        <f t="shared" si="10"/>
        <v>117.44999999999999</v>
      </c>
      <c r="F34" s="108">
        <v>2.29</v>
      </c>
      <c r="G34" s="39">
        <v>27</v>
      </c>
      <c r="H34" s="27">
        <f t="shared" si="11"/>
        <v>61.83</v>
      </c>
      <c r="I34" s="29"/>
      <c r="J34" s="42">
        <v>27</v>
      </c>
      <c r="K34" s="29"/>
      <c r="L34" s="56">
        <v>3.36</v>
      </c>
      <c r="M34" s="44">
        <v>27</v>
      </c>
      <c r="N34" s="31">
        <f t="shared" si="12"/>
        <v>90.72</v>
      </c>
      <c r="O34" s="92"/>
      <c r="P34" s="93">
        <v>27</v>
      </c>
      <c r="Q34" s="33">
        <f t="shared" si="13"/>
        <v>0</v>
      </c>
      <c r="R34" s="95">
        <v>3.7</v>
      </c>
      <c r="S34" s="96">
        <v>27</v>
      </c>
      <c r="T34" s="25">
        <f t="shared" si="14"/>
        <v>99.9</v>
      </c>
      <c r="U34" s="53">
        <v>4</v>
      </c>
      <c r="V34" s="39">
        <v>27</v>
      </c>
      <c r="W34" s="27">
        <f t="shared" si="15"/>
        <v>108</v>
      </c>
      <c r="X34" s="29">
        <v>0</v>
      </c>
      <c r="Y34" s="51">
        <v>1</v>
      </c>
      <c r="Z34" s="29">
        <f t="shared" si="16"/>
        <v>0</v>
      </c>
      <c r="AA34" s="31">
        <v>0</v>
      </c>
      <c r="AB34" s="44">
        <v>1</v>
      </c>
      <c r="AC34" s="31">
        <f t="shared" si="17"/>
        <v>0</v>
      </c>
      <c r="AD34" s="33">
        <v>0</v>
      </c>
      <c r="AE34" s="34">
        <v>1</v>
      </c>
      <c r="AF34" s="33">
        <f t="shared" si="18"/>
        <v>0</v>
      </c>
      <c r="AG34" s="35"/>
      <c r="AH34" s="36">
        <v>6</v>
      </c>
      <c r="AI34" s="37"/>
      <c r="AJ34" s="38"/>
      <c r="AK34" s="39">
        <v>6</v>
      </c>
      <c r="AL34" s="40"/>
      <c r="AM34" s="41"/>
      <c r="AN34" s="42">
        <v>6</v>
      </c>
      <c r="AO34" s="43"/>
      <c r="AP34" s="46">
        <f t="array" ref="AP34">MIN(IF(CHOOSE({1,2,3,4,5,6,7,8,9,10,11,12,13},AM34,AJ34,AG34,AD34,AA34,X34,U34,R34,O34,L34,I34,F34,C34)&gt;0,CHOOSE({1,2,3,4,5,6,7,8,9,10,11,12,13},AM34,AJ34,AG34,AD34,AA34,X34,U34,R34,O34,L34,I34,F34,C34)))</f>
        <v>2.29</v>
      </c>
    </row>
    <row r="35" spans="1:43" ht="12.75" customHeight="1" x14ac:dyDescent="0.25">
      <c r="A35" s="69">
        <v>29</v>
      </c>
      <c r="B35" s="70" t="s">
        <v>218</v>
      </c>
      <c r="C35" s="25">
        <v>31.64</v>
      </c>
      <c r="D35" s="26">
        <v>3</v>
      </c>
      <c r="E35" s="25">
        <f t="shared" si="10"/>
        <v>94.92</v>
      </c>
      <c r="F35" s="53">
        <v>38.33</v>
      </c>
      <c r="G35" s="39">
        <v>3</v>
      </c>
      <c r="H35" s="27">
        <f t="shared" si="11"/>
        <v>114.99</v>
      </c>
      <c r="I35" s="29"/>
      <c r="J35" s="30">
        <v>3</v>
      </c>
      <c r="K35" s="29"/>
      <c r="L35" s="56">
        <v>46.31</v>
      </c>
      <c r="M35" s="44">
        <v>3</v>
      </c>
      <c r="N35" s="31">
        <f t="shared" si="12"/>
        <v>138.93</v>
      </c>
      <c r="O35" s="92"/>
      <c r="P35" s="93">
        <v>3</v>
      </c>
      <c r="Q35" s="33">
        <f t="shared" si="13"/>
        <v>0</v>
      </c>
      <c r="R35" s="108">
        <v>27.9</v>
      </c>
      <c r="S35" s="96">
        <v>3</v>
      </c>
      <c r="T35" s="25">
        <f t="shared" si="14"/>
        <v>83.699999999999989</v>
      </c>
      <c r="U35" s="53">
        <v>50.38</v>
      </c>
      <c r="V35" s="39">
        <v>3</v>
      </c>
      <c r="W35" s="27">
        <f t="shared" si="15"/>
        <v>151.14000000000001</v>
      </c>
      <c r="X35" s="29">
        <v>0</v>
      </c>
      <c r="Y35" s="51">
        <v>3</v>
      </c>
      <c r="Z35" s="29">
        <f t="shared" si="16"/>
        <v>0</v>
      </c>
      <c r="AA35" s="31">
        <v>0</v>
      </c>
      <c r="AB35" s="44">
        <v>3</v>
      </c>
      <c r="AC35" s="31">
        <f t="shared" si="17"/>
        <v>0</v>
      </c>
      <c r="AD35" s="33">
        <v>0</v>
      </c>
      <c r="AE35" s="34">
        <v>3</v>
      </c>
      <c r="AF35" s="33">
        <f t="shared" si="18"/>
        <v>0</v>
      </c>
      <c r="AH35" s="3">
        <v>13</v>
      </c>
      <c r="AK35" s="3">
        <v>13</v>
      </c>
      <c r="AN35" s="3">
        <v>13</v>
      </c>
      <c r="AP35" s="46">
        <f t="array" ref="AP35">MIN(IF(CHOOSE({1,2,3,4,5,6,7,8,9,10,11,12,13},AM35,AJ35,AG35,AD35,AA35,X35,U35,R35,O35,L35,I35,F35,C35)&gt;0,CHOOSE({1,2,3,4,5,6,7,8,9,10,11,12,13},AM35,AJ35,AG35,AD35,AA35,X35,U35,R35,O35,L35,I35,F35,C35)))</f>
        <v>27.9</v>
      </c>
    </row>
    <row r="36" spans="1:43" ht="12.75" customHeight="1" x14ac:dyDescent="0.25">
      <c r="A36" s="69">
        <v>30</v>
      </c>
      <c r="B36" s="70" t="s">
        <v>219</v>
      </c>
      <c r="C36" s="25">
        <v>25.99</v>
      </c>
      <c r="D36" s="26">
        <v>3</v>
      </c>
      <c r="E36" s="25">
        <f t="shared" si="10"/>
        <v>77.97</v>
      </c>
      <c r="F36" s="53">
        <v>38.33</v>
      </c>
      <c r="G36" s="39">
        <v>3</v>
      </c>
      <c r="H36" s="27">
        <f t="shared" si="11"/>
        <v>114.99</v>
      </c>
      <c r="I36" s="29"/>
      <c r="J36" s="30">
        <v>3</v>
      </c>
      <c r="K36" s="29"/>
      <c r="L36" s="56">
        <v>46.31</v>
      </c>
      <c r="M36" s="44">
        <v>3</v>
      </c>
      <c r="N36" s="31">
        <f t="shared" si="12"/>
        <v>138.93</v>
      </c>
      <c r="O36" s="92"/>
      <c r="P36" s="93">
        <v>3</v>
      </c>
      <c r="Q36" s="33">
        <f t="shared" si="13"/>
        <v>0</v>
      </c>
      <c r="R36" s="95">
        <v>27.9</v>
      </c>
      <c r="S36" s="96">
        <v>3</v>
      </c>
      <c r="T36" s="25">
        <f t="shared" si="14"/>
        <v>83.699999999999989</v>
      </c>
      <c r="U36" s="108">
        <v>13.53</v>
      </c>
      <c r="V36" s="39">
        <v>3</v>
      </c>
      <c r="W36" s="27">
        <f t="shared" si="15"/>
        <v>40.589999999999996</v>
      </c>
      <c r="X36" s="29">
        <v>0</v>
      </c>
      <c r="Y36" s="51">
        <v>7</v>
      </c>
      <c r="Z36" s="29">
        <f t="shared" si="16"/>
        <v>0</v>
      </c>
      <c r="AA36" s="31">
        <v>0</v>
      </c>
      <c r="AB36" s="44">
        <v>7</v>
      </c>
      <c r="AC36" s="31">
        <f t="shared" si="17"/>
        <v>0</v>
      </c>
      <c r="AD36" s="33">
        <v>0</v>
      </c>
      <c r="AE36" s="34">
        <v>7</v>
      </c>
      <c r="AF36" s="33">
        <f t="shared" si="18"/>
        <v>0</v>
      </c>
      <c r="AH36" s="3">
        <v>20</v>
      </c>
      <c r="AK36" s="3">
        <v>20</v>
      </c>
      <c r="AN36" s="3">
        <v>20</v>
      </c>
      <c r="AP36" s="47">
        <f t="array" ref="AP36">MIN(IF(CHOOSE({1,2,3,4,5,6,7,8,9,10,11,12,13},AM36,AJ36,AG36,AD36,AA36,X36,U36,R36,O36,L36,I36,F36,C36)&gt;0,CHOOSE({1,2,3,4,5,6,7,8,9,10,11,12,13},AM36,AJ36,AG36,AD36,AA36,X36,U36,R36,O36,L36,I36,F36,C36)))</f>
        <v>13.53</v>
      </c>
    </row>
    <row r="37" spans="1:43" ht="12.75" customHeight="1" x14ac:dyDescent="0.25">
      <c r="A37" s="69">
        <v>31</v>
      </c>
      <c r="B37" s="70" t="s">
        <v>25</v>
      </c>
      <c r="C37" s="25"/>
      <c r="D37" s="26">
        <v>2</v>
      </c>
      <c r="E37" s="25">
        <f t="shared" si="10"/>
        <v>0</v>
      </c>
      <c r="F37" s="53"/>
      <c r="G37" s="39">
        <v>2</v>
      </c>
      <c r="H37" s="27">
        <f t="shared" si="11"/>
        <v>0</v>
      </c>
      <c r="I37" s="29"/>
      <c r="J37" s="42">
        <v>2</v>
      </c>
      <c r="K37" s="29"/>
      <c r="L37" s="108">
        <v>10.71</v>
      </c>
      <c r="M37" s="44">
        <v>2</v>
      </c>
      <c r="N37" s="31">
        <f t="shared" si="12"/>
        <v>21.42</v>
      </c>
      <c r="O37" s="92"/>
      <c r="P37" s="93">
        <v>2</v>
      </c>
      <c r="Q37" s="33">
        <f t="shared" si="13"/>
        <v>0</v>
      </c>
      <c r="R37" s="95"/>
      <c r="S37" s="96">
        <v>2</v>
      </c>
      <c r="T37" s="25">
        <f t="shared" si="14"/>
        <v>0</v>
      </c>
      <c r="U37" s="53"/>
      <c r="V37" s="39">
        <v>2</v>
      </c>
      <c r="W37" s="27">
        <f t="shared" si="15"/>
        <v>0</v>
      </c>
      <c r="X37" s="29">
        <v>0</v>
      </c>
      <c r="Y37" s="51">
        <v>5</v>
      </c>
      <c r="Z37" s="29">
        <f t="shared" si="16"/>
        <v>0</v>
      </c>
      <c r="AA37" s="31">
        <v>0</v>
      </c>
      <c r="AB37" s="44">
        <v>5</v>
      </c>
      <c r="AC37" s="31">
        <f t="shared" si="17"/>
        <v>0</v>
      </c>
      <c r="AD37" s="33">
        <v>0</v>
      </c>
      <c r="AE37" s="34">
        <v>5</v>
      </c>
      <c r="AF37" s="33">
        <f t="shared" si="18"/>
        <v>0</v>
      </c>
      <c r="AH37" s="3">
        <v>20</v>
      </c>
      <c r="AK37" s="3">
        <v>20</v>
      </c>
      <c r="AN37" s="3">
        <v>20</v>
      </c>
      <c r="AP37" s="47">
        <f t="array" ref="AP37">MIN(IF(CHOOSE({1,2,3,4,5,6,7,8,9,10,11,12,13},AM37,AJ37,AG37,AD37,AA37,X37,U37,R37,O37,L37,I37,F37,C37)&gt;0,CHOOSE({1,2,3,4,5,6,7,8,9,10,11,12,13},AM37,AJ37,AG37,AD37,AA37,X37,U37,R37,O37,L37,I37,F37,C37)))</f>
        <v>10.71</v>
      </c>
    </row>
    <row r="38" spans="1:43" ht="12.75" customHeight="1" x14ac:dyDescent="0.25">
      <c r="A38" s="69">
        <v>32</v>
      </c>
      <c r="B38" s="70" t="s">
        <v>26</v>
      </c>
      <c r="C38" s="25">
        <v>89.07</v>
      </c>
      <c r="D38" s="26">
        <v>3</v>
      </c>
      <c r="E38" s="25">
        <f t="shared" si="10"/>
        <v>267.20999999999998</v>
      </c>
      <c r="F38" s="108">
        <v>76.05</v>
      </c>
      <c r="G38" s="39">
        <v>3</v>
      </c>
      <c r="H38" s="27">
        <f t="shared" si="11"/>
        <v>228.14999999999998</v>
      </c>
      <c r="I38" s="29"/>
      <c r="J38" s="30">
        <v>3</v>
      </c>
      <c r="K38" s="29"/>
      <c r="L38" s="56">
        <v>78.290000000000006</v>
      </c>
      <c r="M38" s="44">
        <v>3</v>
      </c>
      <c r="N38" s="31">
        <f t="shared" si="12"/>
        <v>234.87</v>
      </c>
      <c r="O38" s="92"/>
      <c r="P38" s="93">
        <v>3</v>
      </c>
      <c r="Q38" s="33">
        <f t="shared" si="13"/>
        <v>0</v>
      </c>
      <c r="R38" s="95">
        <v>129</v>
      </c>
      <c r="S38" s="96">
        <v>3</v>
      </c>
      <c r="T38" s="25">
        <f t="shared" si="14"/>
        <v>387</v>
      </c>
      <c r="U38" s="53">
        <v>128.24</v>
      </c>
      <c r="V38" s="39">
        <v>3</v>
      </c>
      <c r="W38" s="27">
        <f t="shared" si="15"/>
        <v>384.72</v>
      </c>
      <c r="X38" s="29">
        <v>0</v>
      </c>
      <c r="Y38" s="51">
        <v>4</v>
      </c>
      <c r="Z38" s="29">
        <f t="shared" si="16"/>
        <v>0</v>
      </c>
      <c r="AA38" s="31">
        <v>0</v>
      </c>
      <c r="AB38" s="44">
        <v>4</v>
      </c>
      <c r="AC38" s="31">
        <f t="shared" si="17"/>
        <v>0</v>
      </c>
      <c r="AD38" s="33">
        <v>0</v>
      </c>
      <c r="AE38" s="34">
        <v>4</v>
      </c>
      <c r="AF38" s="33">
        <f t="shared" si="18"/>
        <v>0</v>
      </c>
      <c r="AH38" s="3">
        <v>15</v>
      </c>
      <c r="AK38" s="3">
        <v>15</v>
      </c>
      <c r="AN38" s="3">
        <v>15</v>
      </c>
      <c r="AP38" s="47">
        <f t="array" ref="AP38">MIN(IF(CHOOSE({1,2,3,4,5,6,7,8,9,10,11,12,13},AM38,AJ38,AG38,AD38,AA38,X38,U38,R38,O38,L38,I38,F38,C38)&gt;0,CHOOSE({1,2,3,4,5,6,7,8,9,10,11,12,13},AM38,AJ38,AG38,AD38,AA38,X38,U38,R38,O38,L38,I38,F38,C38)))</f>
        <v>76.05</v>
      </c>
    </row>
    <row r="39" spans="1:43" ht="12.75" customHeight="1" x14ac:dyDescent="0.25">
      <c r="A39" s="69">
        <v>33</v>
      </c>
      <c r="B39" s="70" t="s">
        <v>220</v>
      </c>
      <c r="C39" s="25"/>
      <c r="D39" s="26">
        <v>5</v>
      </c>
      <c r="E39" s="25">
        <f t="shared" si="10"/>
        <v>0</v>
      </c>
      <c r="F39" s="53">
        <v>203</v>
      </c>
      <c r="G39" s="39">
        <v>5</v>
      </c>
      <c r="H39" s="27">
        <f t="shared" si="11"/>
        <v>1015</v>
      </c>
      <c r="I39" s="29"/>
      <c r="J39" s="30">
        <v>5</v>
      </c>
      <c r="K39" s="29"/>
      <c r="L39" s="108">
        <v>2.17</v>
      </c>
      <c r="M39" s="44">
        <v>5</v>
      </c>
      <c r="N39" s="31">
        <f t="shared" si="12"/>
        <v>10.85</v>
      </c>
      <c r="O39" s="92"/>
      <c r="P39" s="93">
        <v>5</v>
      </c>
      <c r="Q39" s="33">
        <f t="shared" si="13"/>
        <v>0</v>
      </c>
      <c r="R39" s="95"/>
      <c r="S39" s="96">
        <v>5</v>
      </c>
      <c r="T39" s="25">
        <f t="shared" si="14"/>
        <v>0</v>
      </c>
      <c r="U39" s="53"/>
      <c r="V39" s="39">
        <v>5</v>
      </c>
      <c r="W39" s="27">
        <f t="shared" si="15"/>
        <v>0</v>
      </c>
      <c r="X39" s="29">
        <v>0</v>
      </c>
      <c r="Y39" s="51">
        <v>6</v>
      </c>
      <c r="Z39" s="29">
        <f t="shared" si="16"/>
        <v>0</v>
      </c>
      <c r="AA39" s="31">
        <v>0</v>
      </c>
      <c r="AB39" s="44">
        <v>6</v>
      </c>
      <c r="AC39" s="31">
        <f t="shared" si="17"/>
        <v>0</v>
      </c>
      <c r="AD39" s="33">
        <v>0</v>
      </c>
      <c r="AE39" s="34">
        <v>6</v>
      </c>
      <c r="AF39" s="33">
        <f t="shared" si="18"/>
        <v>0</v>
      </c>
      <c r="AH39" s="3">
        <v>25</v>
      </c>
      <c r="AK39" s="3">
        <v>25</v>
      </c>
      <c r="AN39" s="3">
        <v>25</v>
      </c>
      <c r="AP39" s="47">
        <f t="array" ref="AP39">MIN(IF(CHOOSE({1,2,3,4,5,6,7,8,9,10,11,12,13},AM39,AJ39,AG39,AD39,AA39,X39,U39,R39,O39,L39,I39,F39,C39)&gt;0,CHOOSE({1,2,3,4,5,6,7,8,9,10,11,12,13},AM39,AJ39,AG39,AD39,AA39,X39,U39,R39,O39,L39,I39,F39,C39)))</f>
        <v>2.17</v>
      </c>
    </row>
    <row r="40" spans="1:43" ht="12.75" customHeight="1" x14ac:dyDescent="0.25">
      <c r="A40" s="69">
        <v>34</v>
      </c>
      <c r="B40" s="70" t="s">
        <v>221</v>
      </c>
      <c r="C40" s="107">
        <v>2.88</v>
      </c>
      <c r="D40" s="26">
        <v>12</v>
      </c>
      <c r="E40" s="25">
        <f t="shared" si="10"/>
        <v>34.56</v>
      </c>
      <c r="F40" s="53">
        <v>3.63</v>
      </c>
      <c r="G40" s="39">
        <v>12</v>
      </c>
      <c r="H40" s="27">
        <f t="shared" si="11"/>
        <v>43.56</v>
      </c>
      <c r="I40" s="29"/>
      <c r="J40" s="42">
        <v>12</v>
      </c>
      <c r="K40" s="29"/>
      <c r="L40" s="56">
        <v>3.5</v>
      </c>
      <c r="M40" s="44">
        <v>12</v>
      </c>
      <c r="N40" s="31">
        <f t="shared" si="12"/>
        <v>42</v>
      </c>
      <c r="O40" s="92"/>
      <c r="P40" s="93">
        <v>12</v>
      </c>
      <c r="Q40" s="33">
        <f t="shared" si="13"/>
        <v>0</v>
      </c>
      <c r="R40" s="95">
        <v>4.9000000000000004</v>
      </c>
      <c r="S40" s="96">
        <v>12</v>
      </c>
      <c r="T40" s="25">
        <f t="shared" si="14"/>
        <v>58.800000000000004</v>
      </c>
      <c r="U40" s="53">
        <v>3.83</v>
      </c>
      <c r="V40" s="39">
        <v>12</v>
      </c>
      <c r="W40" s="27">
        <f t="shared" si="15"/>
        <v>45.96</v>
      </c>
      <c r="X40" s="29">
        <v>0</v>
      </c>
      <c r="Y40" s="51">
        <v>5</v>
      </c>
      <c r="Z40" s="29">
        <f t="shared" si="16"/>
        <v>0</v>
      </c>
      <c r="AA40" s="31">
        <v>0</v>
      </c>
      <c r="AB40" s="44">
        <v>5</v>
      </c>
      <c r="AC40" s="31">
        <f t="shared" si="17"/>
        <v>0</v>
      </c>
      <c r="AD40" s="33">
        <v>0</v>
      </c>
      <c r="AE40" s="34">
        <v>5</v>
      </c>
      <c r="AF40" s="33">
        <f t="shared" si="18"/>
        <v>0</v>
      </c>
      <c r="AH40" s="3">
        <v>10</v>
      </c>
      <c r="AK40" s="3">
        <v>10</v>
      </c>
      <c r="AN40" s="3">
        <v>10</v>
      </c>
      <c r="AP40" s="47">
        <f t="array" ref="AP40">MIN(IF(CHOOSE({1,2,3,4,5,6,7,8,9,10,11,12,13},AM40,AJ40,AG40,AD40,AA40,X40,U40,R40,O40,L40,I40,F40,C40)&gt;0,CHOOSE({1,2,3,4,5,6,7,8,9,10,11,12,13},AM40,AJ40,AG40,AD40,AA40,X40,U40,R40,O40,L40,I40,F40,C40)))</f>
        <v>2.88</v>
      </c>
    </row>
    <row r="41" spans="1:43" ht="12.75" customHeight="1" x14ac:dyDescent="0.25">
      <c r="A41" s="69">
        <v>35</v>
      </c>
      <c r="B41" s="70" t="s">
        <v>27</v>
      </c>
      <c r="C41" s="25">
        <v>4.12</v>
      </c>
      <c r="D41" s="26">
        <v>9</v>
      </c>
      <c r="E41" s="25">
        <f t="shared" si="10"/>
        <v>37.08</v>
      </c>
      <c r="F41" s="53">
        <v>3.96</v>
      </c>
      <c r="G41" s="39">
        <v>9</v>
      </c>
      <c r="H41" s="27">
        <f t="shared" si="11"/>
        <v>35.64</v>
      </c>
      <c r="I41" s="29"/>
      <c r="J41" s="30">
        <v>9</v>
      </c>
      <c r="K41" s="29"/>
      <c r="L41" s="56">
        <v>9.1</v>
      </c>
      <c r="M41" s="44">
        <v>9</v>
      </c>
      <c r="N41" s="31">
        <f t="shared" si="12"/>
        <v>81.899999999999991</v>
      </c>
      <c r="O41" s="92"/>
      <c r="P41" s="93">
        <v>9</v>
      </c>
      <c r="Q41" s="33">
        <f t="shared" si="13"/>
        <v>0</v>
      </c>
      <c r="R41" s="95">
        <v>8.1999999999999993</v>
      </c>
      <c r="S41" s="96">
        <v>9</v>
      </c>
      <c r="T41" s="25">
        <f t="shared" si="14"/>
        <v>73.8</v>
      </c>
      <c r="U41" s="108">
        <v>3.86</v>
      </c>
      <c r="V41" s="39">
        <v>9</v>
      </c>
      <c r="W41" s="27">
        <f t="shared" si="15"/>
        <v>34.74</v>
      </c>
      <c r="X41" s="29">
        <v>0</v>
      </c>
      <c r="Y41" s="51">
        <v>2</v>
      </c>
      <c r="Z41" s="29">
        <f t="shared" si="16"/>
        <v>0</v>
      </c>
      <c r="AA41" s="31">
        <v>0</v>
      </c>
      <c r="AB41" s="44">
        <v>2</v>
      </c>
      <c r="AC41" s="31">
        <f t="shared" si="17"/>
        <v>0</v>
      </c>
      <c r="AD41" s="33">
        <v>0</v>
      </c>
      <c r="AE41" s="34">
        <v>2</v>
      </c>
      <c r="AF41" s="33">
        <f t="shared" si="18"/>
        <v>0</v>
      </c>
      <c r="AH41" s="3">
        <v>16</v>
      </c>
      <c r="AK41" s="3">
        <v>16</v>
      </c>
      <c r="AN41" s="3">
        <v>16</v>
      </c>
      <c r="AP41" s="47">
        <f t="array" ref="AP41">MIN(IF(CHOOSE({1,2,3,4,5,6,7,8,9,10,11,12,13},AM41,AJ41,AG41,AD41,AA41,X41,U41,R41,O41,L41,I41,F41,C41)&gt;0,CHOOSE({1,2,3,4,5,6,7,8,9,10,11,12,13},AM41,AJ41,AG41,AD41,AA41,X41,U41,R41,O41,L41,I41,F41,C41)))</f>
        <v>3.86</v>
      </c>
    </row>
    <row r="42" spans="1:43" ht="12.75" customHeight="1" x14ac:dyDescent="0.25">
      <c r="A42" s="69">
        <v>36</v>
      </c>
      <c r="B42" s="70" t="s">
        <v>222</v>
      </c>
      <c r="C42" s="107">
        <v>4.95</v>
      </c>
      <c r="D42" s="26">
        <v>4</v>
      </c>
      <c r="E42" s="25">
        <f t="shared" si="10"/>
        <v>19.8</v>
      </c>
      <c r="F42" s="53">
        <v>4.96</v>
      </c>
      <c r="G42" s="39">
        <v>4</v>
      </c>
      <c r="H42" s="27">
        <f t="shared" si="11"/>
        <v>19.84</v>
      </c>
      <c r="I42" s="29"/>
      <c r="J42" s="30">
        <v>4</v>
      </c>
      <c r="K42" s="29"/>
      <c r="L42" s="56">
        <v>5.0999999999999996</v>
      </c>
      <c r="M42" s="44">
        <v>4</v>
      </c>
      <c r="N42" s="31">
        <f t="shared" si="12"/>
        <v>20.399999999999999</v>
      </c>
      <c r="O42" s="92"/>
      <c r="P42" s="93">
        <v>4</v>
      </c>
      <c r="Q42" s="33">
        <f t="shared" si="13"/>
        <v>0</v>
      </c>
      <c r="R42" s="95">
        <v>6.09</v>
      </c>
      <c r="S42" s="96">
        <v>4</v>
      </c>
      <c r="T42" s="25">
        <f t="shared" si="14"/>
        <v>24.36</v>
      </c>
      <c r="U42" s="53">
        <v>7.52</v>
      </c>
      <c r="V42" s="39">
        <v>4</v>
      </c>
      <c r="W42" s="27">
        <f t="shared" si="15"/>
        <v>30.08</v>
      </c>
      <c r="X42" s="29">
        <v>0</v>
      </c>
      <c r="Y42" s="51">
        <v>0</v>
      </c>
      <c r="Z42" s="29">
        <f t="shared" si="16"/>
        <v>0</v>
      </c>
      <c r="AA42" s="31">
        <v>0</v>
      </c>
      <c r="AB42" s="44">
        <v>0</v>
      </c>
      <c r="AC42" s="31">
        <f t="shared" si="17"/>
        <v>0</v>
      </c>
      <c r="AD42" s="33">
        <v>0</v>
      </c>
      <c r="AE42" s="34">
        <v>0</v>
      </c>
      <c r="AF42" s="33">
        <f t="shared" si="18"/>
        <v>0</v>
      </c>
      <c r="AH42" s="3">
        <v>2</v>
      </c>
      <c r="AK42" s="3">
        <v>2</v>
      </c>
      <c r="AN42" s="3">
        <v>2</v>
      </c>
      <c r="AP42" s="47">
        <f t="array" ref="AP42">MIN(IF(CHOOSE({1,2,3,4,5,6,7,8,9,10,11,12,13},AM42,AJ42,AG42,AD42,AA42,X42,U42,R42,O42,L42,I42,F42,C42)&gt;0,CHOOSE({1,2,3,4,5,6,7,8,9,10,11,12,13},AM42,AJ42,AG42,AD42,AA42,X42,U42,R42,O42,L42,I42,F42,C42)))</f>
        <v>4.95</v>
      </c>
    </row>
    <row r="43" spans="1:43" ht="12.75" customHeight="1" x14ac:dyDescent="0.25">
      <c r="A43" s="69">
        <v>37</v>
      </c>
      <c r="B43" s="70" t="s">
        <v>223</v>
      </c>
      <c r="C43" s="107">
        <v>1.6</v>
      </c>
      <c r="D43" s="26">
        <v>3</v>
      </c>
      <c r="E43" s="25">
        <f t="shared" si="10"/>
        <v>4.8000000000000007</v>
      </c>
      <c r="F43" s="53">
        <v>2.96</v>
      </c>
      <c r="G43" s="39">
        <v>3</v>
      </c>
      <c r="H43" s="27">
        <f t="shared" si="11"/>
        <v>8.879999999999999</v>
      </c>
      <c r="I43" s="29"/>
      <c r="J43" s="42">
        <v>3</v>
      </c>
      <c r="K43" s="29"/>
      <c r="L43" s="56">
        <v>1.77</v>
      </c>
      <c r="M43" s="44">
        <v>3</v>
      </c>
      <c r="N43" s="31">
        <f t="shared" si="12"/>
        <v>5.3100000000000005</v>
      </c>
      <c r="O43" s="92"/>
      <c r="P43" s="93">
        <v>3</v>
      </c>
      <c r="Q43" s="33">
        <f t="shared" si="13"/>
        <v>0</v>
      </c>
      <c r="R43" s="95">
        <v>3.4</v>
      </c>
      <c r="S43" s="96">
        <v>3</v>
      </c>
      <c r="T43" s="25">
        <f t="shared" si="14"/>
        <v>10.199999999999999</v>
      </c>
      <c r="U43" s="53"/>
      <c r="V43" s="39">
        <v>3</v>
      </c>
      <c r="W43" s="27">
        <f t="shared" si="15"/>
        <v>0</v>
      </c>
      <c r="X43" s="29">
        <v>0</v>
      </c>
      <c r="Y43" s="51">
        <v>0</v>
      </c>
      <c r="Z43" s="29">
        <f t="shared" si="16"/>
        <v>0</v>
      </c>
      <c r="AA43" s="31">
        <v>0</v>
      </c>
      <c r="AB43" s="44">
        <v>0</v>
      </c>
      <c r="AC43" s="31">
        <f t="shared" si="17"/>
        <v>0</v>
      </c>
      <c r="AD43" s="33">
        <v>0</v>
      </c>
      <c r="AE43" s="34">
        <v>0</v>
      </c>
      <c r="AF43" s="33">
        <f t="shared" si="18"/>
        <v>0</v>
      </c>
      <c r="AH43" s="3">
        <v>2</v>
      </c>
      <c r="AK43" s="3">
        <v>2</v>
      </c>
      <c r="AN43" s="3">
        <v>2</v>
      </c>
      <c r="AP43" s="47">
        <f t="array" ref="AP43">MIN(IF(CHOOSE({1,2,3,4,5,6,7,8,9,10,11,12,13},AM43,AJ43,AG43,AD43,AA43,X43,U43,R43,O43,L43,I43,F43,C43)&gt;0,CHOOSE({1,2,3,4,5,6,7,8,9,10,11,12,13},AM43,AJ43,AG43,AD43,AA43,X43,U43,R43,O43,L43,I43,F43,C43)))</f>
        <v>1.6</v>
      </c>
    </row>
    <row r="44" spans="1:43" ht="12.75" customHeight="1" x14ac:dyDescent="0.25">
      <c r="A44" s="69">
        <v>38</v>
      </c>
      <c r="B44" s="70" t="s">
        <v>224</v>
      </c>
      <c r="C44" s="107">
        <v>2.02</v>
      </c>
      <c r="D44" s="26">
        <v>3</v>
      </c>
      <c r="E44" s="25">
        <f t="shared" si="10"/>
        <v>6.0600000000000005</v>
      </c>
      <c r="F44" s="53">
        <v>7.92</v>
      </c>
      <c r="G44" s="39">
        <v>3</v>
      </c>
      <c r="H44" s="27">
        <f t="shared" si="11"/>
        <v>23.759999999999998</v>
      </c>
      <c r="I44" s="29"/>
      <c r="J44" s="30">
        <v>3</v>
      </c>
      <c r="K44" s="29"/>
      <c r="L44" s="56"/>
      <c r="M44" s="44">
        <v>3</v>
      </c>
      <c r="N44" s="31">
        <f t="shared" si="12"/>
        <v>0</v>
      </c>
      <c r="O44" s="92"/>
      <c r="P44" s="93">
        <v>3</v>
      </c>
      <c r="Q44" s="33">
        <f t="shared" si="13"/>
        <v>0</v>
      </c>
      <c r="R44" s="95">
        <v>5.19</v>
      </c>
      <c r="S44" s="96">
        <v>3</v>
      </c>
      <c r="T44" s="25">
        <f t="shared" si="14"/>
        <v>15.57</v>
      </c>
      <c r="U44" s="99"/>
      <c r="V44" s="39">
        <v>3</v>
      </c>
      <c r="W44" s="27">
        <f t="shared" si="15"/>
        <v>0</v>
      </c>
      <c r="X44" s="29">
        <v>0</v>
      </c>
      <c r="Y44" s="51">
        <v>0</v>
      </c>
      <c r="Z44" s="29">
        <f t="shared" si="16"/>
        <v>0</v>
      </c>
      <c r="AA44" s="31">
        <v>0</v>
      </c>
      <c r="AB44" s="44">
        <v>0</v>
      </c>
      <c r="AC44" s="31">
        <f t="shared" si="17"/>
        <v>0</v>
      </c>
      <c r="AD44" s="33">
        <v>0</v>
      </c>
      <c r="AE44" s="34">
        <v>0</v>
      </c>
      <c r="AF44" s="33">
        <f t="shared" si="18"/>
        <v>0</v>
      </c>
      <c r="AH44" s="3">
        <v>2</v>
      </c>
      <c r="AK44" s="3">
        <v>2</v>
      </c>
      <c r="AN44" s="3">
        <v>2</v>
      </c>
      <c r="AP44" s="47">
        <f t="array" ref="AP44">MIN(IF(CHOOSE({1,2,3,4,5,6,7,8,9,10,11,12,13},AM44,AJ44,AG44,AD44,AA44,X44,U44,R44,O44,L44,I44,F44,C44)&gt;0,CHOOSE({1,2,3,4,5,6,7,8,9,10,11,12,13},AM44,AJ44,AG44,AD44,AA44,X44,U44,R44,O44,L44,I44,F44,C44)))</f>
        <v>2.02</v>
      </c>
    </row>
    <row r="45" spans="1:43" ht="12.75" customHeight="1" x14ac:dyDescent="0.25">
      <c r="A45" s="69">
        <v>39</v>
      </c>
      <c r="B45" s="70" t="s">
        <v>225</v>
      </c>
      <c r="C45" s="25">
        <v>1.25</v>
      </c>
      <c r="D45" s="26">
        <v>6</v>
      </c>
      <c r="E45" s="25">
        <f t="shared" si="10"/>
        <v>7.5</v>
      </c>
      <c r="F45" s="108">
        <v>1.1299999999999999</v>
      </c>
      <c r="G45" s="39">
        <v>6</v>
      </c>
      <c r="H45" s="27">
        <f t="shared" si="11"/>
        <v>6.7799999999999994</v>
      </c>
      <c r="I45" s="29"/>
      <c r="J45" s="30">
        <v>6</v>
      </c>
      <c r="K45" s="29"/>
      <c r="L45" s="56">
        <v>1.43</v>
      </c>
      <c r="M45" s="44">
        <v>6</v>
      </c>
      <c r="N45" s="31">
        <f t="shared" si="12"/>
        <v>8.58</v>
      </c>
      <c r="O45" s="92"/>
      <c r="P45" s="93">
        <v>6</v>
      </c>
      <c r="Q45" s="33">
        <f t="shared" si="13"/>
        <v>0</v>
      </c>
      <c r="R45" s="95"/>
      <c r="S45" s="96">
        <v>6</v>
      </c>
      <c r="T45" s="25">
        <f t="shared" si="14"/>
        <v>0</v>
      </c>
      <c r="U45" s="99">
        <v>4.6100000000000003</v>
      </c>
      <c r="V45" s="39">
        <v>6</v>
      </c>
      <c r="W45" s="27">
        <f t="shared" si="15"/>
        <v>27.660000000000004</v>
      </c>
      <c r="X45" s="29">
        <v>0</v>
      </c>
      <c r="Y45" s="51">
        <v>2</v>
      </c>
      <c r="Z45" s="29">
        <f t="shared" si="16"/>
        <v>0</v>
      </c>
      <c r="AA45" s="31">
        <v>0</v>
      </c>
      <c r="AB45" s="44">
        <v>2</v>
      </c>
      <c r="AC45" s="31">
        <f t="shared" si="17"/>
        <v>0</v>
      </c>
      <c r="AD45" s="33">
        <v>0</v>
      </c>
      <c r="AE45" s="34">
        <v>2</v>
      </c>
      <c r="AF45" s="33">
        <f t="shared" si="18"/>
        <v>0</v>
      </c>
      <c r="AH45" s="3">
        <v>1</v>
      </c>
      <c r="AK45" s="3">
        <v>1</v>
      </c>
      <c r="AN45" s="3">
        <v>1</v>
      </c>
      <c r="AP45" s="47">
        <f t="array" ref="AP45">MIN(IF(CHOOSE({1,2,3,4,5,6,7,8,9,10,11,12,13},AM45,AJ45,AG45,AD45,AA45,X45,U45,R45,O45,L45,I45,F45,C45)&gt;0,CHOOSE({1,2,3,4,5,6,7,8,9,10,11,12,13},AM45,AJ45,AG45,AD45,AA45,X45,U45,R45,O45,L45,I45,F45,C45)))</f>
        <v>1.1299999999999999</v>
      </c>
    </row>
    <row r="46" spans="1:43" ht="12.75" customHeight="1" x14ac:dyDescent="0.25">
      <c r="A46" s="69">
        <v>40</v>
      </c>
      <c r="B46" s="70" t="s">
        <v>28</v>
      </c>
      <c r="C46" s="25"/>
      <c r="D46" s="26">
        <v>12</v>
      </c>
      <c r="E46" s="25">
        <f t="shared" si="10"/>
        <v>0</v>
      </c>
      <c r="F46" s="53"/>
      <c r="G46" s="39">
        <v>12</v>
      </c>
      <c r="H46" s="27">
        <f t="shared" si="11"/>
        <v>0</v>
      </c>
      <c r="I46" s="29"/>
      <c r="J46" s="42">
        <v>12</v>
      </c>
      <c r="K46" s="29"/>
      <c r="L46" s="56"/>
      <c r="M46" s="44">
        <v>12</v>
      </c>
      <c r="N46" s="31">
        <f t="shared" si="12"/>
        <v>0</v>
      </c>
      <c r="O46" s="92"/>
      <c r="P46" s="93">
        <v>12</v>
      </c>
      <c r="Q46" s="33">
        <f t="shared" si="13"/>
        <v>0</v>
      </c>
      <c r="R46" s="95"/>
      <c r="S46" s="96">
        <v>12</v>
      </c>
      <c r="T46" s="25">
        <f t="shared" si="14"/>
        <v>0</v>
      </c>
      <c r="U46" s="99"/>
      <c r="V46" s="39">
        <v>12</v>
      </c>
      <c r="W46" s="27">
        <f t="shared" si="15"/>
        <v>0</v>
      </c>
      <c r="X46" s="29">
        <v>0</v>
      </c>
      <c r="Y46" s="51">
        <v>1</v>
      </c>
      <c r="Z46" s="29">
        <f t="shared" si="16"/>
        <v>0</v>
      </c>
      <c r="AA46" s="31">
        <v>0</v>
      </c>
      <c r="AB46" s="44">
        <v>1</v>
      </c>
      <c r="AC46" s="31">
        <f t="shared" si="17"/>
        <v>0</v>
      </c>
      <c r="AD46" s="33">
        <v>0</v>
      </c>
      <c r="AE46" s="34">
        <v>1</v>
      </c>
      <c r="AF46" s="33">
        <f t="shared" si="18"/>
        <v>0</v>
      </c>
      <c r="AH46" s="3">
        <v>1</v>
      </c>
      <c r="AK46" s="3">
        <v>1</v>
      </c>
      <c r="AN46" s="3">
        <v>1</v>
      </c>
      <c r="AP46" s="47">
        <f t="array" ref="AP46">MIN(IF(CHOOSE({1,2,3,4,5,6,7,8,9,10,11,12,13},AM46,AJ46,AG46,AD46,AA46,X46,U46,R46,O46,L46,I46,F46,C46)&gt;0,CHOOSE({1,2,3,4,5,6,7,8,9,10,11,12,13},AM46,AJ46,AG46,AD46,AA46,X46,U46,R46,O46,L46,I46,F46,C46)))</f>
        <v>0</v>
      </c>
      <c r="AQ46" s="110" t="s">
        <v>383</v>
      </c>
    </row>
    <row r="47" spans="1:43" ht="12.75" customHeight="1" x14ac:dyDescent="0.25">
      <c r="A47" s="69">
        <v>41</v>
      </c>
      <c r="B47" s="70" t="s">
        <v>226</v>
      </c>
      <c r="C47" s="25">
        <v>8</v>
      </c>
      <c r="D47" s="26">
        <v>1</v>
      </c>
      <c r="E47" s="25">
        <f t="shared" si="10"/>
        <v>8</v>
      </c>
      <c r="F47" s="53">
        <v>5.98</v>
      </c>
      <c r="G47" s="39">
        <v>1</v>
      </c>
      <c r="H47" s="27">
        <f t="shared" si="11"/>
        <v>5.98</v>
      </c>
      <c r="I47" s="29"/>
      <c r="J47" s="30">
        <v>1</v>
      </c>
      <c r="K47" s="29"/>
      <c r="L47" s="56">
        <v>12.87</v>
      </c>
      <c r="M47" s="44">
        <v>1</v>
      </c>
      <c r="N47" s="31">
        <f t="shared" si="12"/>
        <v>12.87</v>
      </c>
      <c r="O47" s="92"/>
      <c r="P47" s="93">
        <v>1</v>
      </c>
      <c r="Q47" s="33">
        <f t="shared" si="13"/>
        <v>0</v>
      </c>
      <c r="R47" s="108">
        <v>5.19</v>
      </c>
      <c r="S47" s="96">
        <v>1</v>
      </c>
      <c r="T47" s="25">
        <f t="shared" si="14"/>
        <v>5.19</v>
      </c>
      <c r="U47" s="99">
        <v>13.08</v>
      </c>
      <c r="V47" s="39">
        <v>1</v>
      </c>
      <c r="W47" s="27">
        <f t="shared" si="15"/>
        <v>13.08</v>
      </c>
      <c r="X47" s="29">
        <v>0</v>
      </c>
      <c r="Y47" s="51">
        <v>6</v>
      </c>
      <c r="Z47" s="29">
        <f t="shared" si="16"/>
        <v>0</v>
      </c>
      <c r="AA47" s="31">
        <v>0</v>
      </c>
      <c r="AB47" s="44">
        <v>6</v>
      </c>
      <c r="AC47" s="31">
        <f t="shared" si="17"/>
        <v>0</v>
      </c>
      <c r="AD47" s="33">
        <v>0</v>
      </c>
      <c r="AE47" s="34">
        <v>6</v>
      </c>
      <c r="AF47" s="33">
        <f t="shared" si="18"/>
        <v>0</v>
      </c>
      <c r="AH47" s="3">
        <v>2</v>
      </c>
      <c r="AK47" s="3">
        <v>2</v>
      </c>
      <c r="AN47" s="3">
        <v>2</v>
      </c>
      <c r="AP47" s="47">
        <f t="array" ref="AP47">MIN(IF(CHOOSE({1,2,3,4,5,6,7,8,9,10,11,12,13},AM47,AJ47,AG47,AD47,AA47,X47,U47,R47,O47,L47,I47,F47,C47)&gt;0,CHOOSE({1,2,3,4,5,6,7,8,9,10,11,12,13},AM47,AJ47,AG47,AD47,AA47,X47,U47,R47,O47,L47,I47,F47,C47)))</f>
        <v>5.19</v>
      </c>
    </row>
    <row r="48" spans="1:43" ht="12.75" customHeight="1" x14ac:dyDescent="0.25">
      <c r="A48" s="69">
        <v>42</v>
      </c>
      <c r="B48" s="70" t="s">
        <v>227</v>
      </c>
      <c r="C48" s="25">
        <v>3.9</v>
      </c>
      <c r="D48" s="26">
        <v>9</v>
      </c>
      <c r="E48" s="25">
        <f t="shared" si="10"/>
        <v>35.1</v>
      </c>
      <c r="F48" s="53">
        <v>5.82</v>
      </c>
      <c r="G48" s="39">
        <v>9</v>
      </c>
      <c r="H48" s="27">
        <f t="shared" si="11"/>
        <v>52.38</v>
      </c>
      <c r="I48" s="29"/>
      <c r="J48" s="30">
        <v>9</v>
      </c>
      <c r="K48" s="29"/>
      <c r="L48" s="108">
        <v>0.59</v>
      </c>
      <c r="M48" s="44">
        <v>9</v>
      </c>
      <c r="N48" s="31">
        <f t="shared" si="12"/>
        <v>5.31</v>
      </c>
      <c r="O48" s="92"/>
      <c r="P48" s="93">
        <v>9</v>
      </c>
      <c r="Q48" s="33">
        <f t="shared" si="13"/>
        <v>0</v>
      </c>
      <c r="R48" s="95">
        <v>5.9</v>
      </c>
      <c r="S48" s="96">
        <v>9</v>
      </c>
      <c r="T48" s="25">
        <f t="shared" si="14"/>
        <v>53.1</v>
      </c>
      <c r="U48" s="99">
        <v>0.6</v>
      </c>
      <c r="V48" s="39">
        <v>9</v>
      </c>
      <c r="W48" s="27">
        <f t="shared" si="15"/>
        <v>5.3999999999999995</v>
      </c>
      <c r="X48" s="29">
        <v>0</v>
      </c>
      <c r="Y48" s="51">
        <v>4</v>
      </c>
      <c r="Z48" s="29">
        <f t="shared" si="16"/>
        <v>0</v>
      </c>
      <c r="AA48" s="31">
        <v>0</v>
      </c>
      <c r="AB48" s="44">
        <v>4</v>
      </c>
      <c r="AC48" s="31">
        <f t="shared" si="17"/>
        <v>0</v>
      </c>
      <c r="AD48" s="33">
        <v>0</v>
      </c>
      <c r="AE48" s="34">
        <v>4</v>
      </c>
      <c r="AF48" s="33">
        <f t="shared" si="18"/>
        <v>0</v>
      </c>
      <c r="AH48" s="3">
        <v>8</v>
      </c>
      <c r="AK48" s="3">
        <v>8</v>
      </c>
      <c r="AN48" s="3">
        <v>8</v>
      </c>
      <c r="AP48" s="47">
        <f t="array" ref="AP48">MIN(IF(CHOOSE({1,2,3,4,5,6,7,8,9,10,11,12,13},AM48,AJ48,AG48,AD48,AA48,X48,U48,R48,O48,L48,I48,F48,C48)&gt;0,CHOOSE({1,2,3,4,5,6,7,8,9,10,11,12,13},AM48,AJ48,AG48,AD48,AA48,X48,U48,R48,O48,L48,I48,F48,C48)))</f>
        <v>0.59</v>
      </c>
    </row>
    <row r="49" spans="1:42" ht="12.75" customHeight="1" x14ac:dyDescent="0.25">
      <c r="A49" s="69">
        <v>43</v>
      </c>
      <c r="B49" s="70" t="s">
        <v>151</v>
      </c>
      <c r="C49" s="25">
        <v>4.58</v>
      </c>
      <c r="D49" s="26">
        <v>5</v>
      </c>
      <c r="E49" s="25">
        <f t="shared" si="10"/>
        <v>22.9</v>
      </c>
      <c r="F49" s="53">
        <v>5.54</v>
      </c>
      <c r="G49" s="39">
        <v>5</v>
      </c>
      <c r="H49" s="27">
        <f t="shared" si="11"/>
        <v>27.7</v>
      </c>
      <c r="I49" s="29"/>
      <c r="J49" s="42">
        <v>5</v>
      </c>
      <c r="K49" s="29"/>
      <c r="L49" s="108">
        <v>4.57</v>
      </c>
      <c r="M49" s="44">
        <v>5</v>
      </c>
      <c r="N49" s="31">
        <f t="shared" si="12"/>
        <v>22.85</v>
      </c>
      <c r="O49" s="92"/>
      <c r="P49" s="93">
        <v>5</v>
      </c>
      <c r="Q49" s="33">
        <f t="shared" si="13"/>
        <v>0</v>
      </c>
      <c r="R49" s="95">
        <v>6</v>
      </c>
      <c r="S49" s="96">
        <v>5</v>
      </c>
      <c r="T49" s="25">
        <f t="shared" si="14"/>
        <v>30</v>
      </c>
      <c r="U49" s="99">
        <v>5.45</v>
      </c>
      <c r="V49" s="39">
        <v>5</v>
      </c>
      <c r="W49" s="27">
        <f t="shared" si="15"/>
        <v>27.25</v>
      </c>
      <c r="X49" s="29">
        <v>0</v>
      </c>
      <c r="Y49" s="51">
        <v>4</v>
      </c>
      <c r="Z49" s="29">
        <f t="shared" si="16"/>
        <v>0</v>
      </c>
      <c r="AA49" s="31">
        <v>0</v>
      </c>
      <c r="AB49" s="44">
        <v>4</v>
      </c>
      <c r="AC49" s="31">
        <f t="shared" si="17"/>
        <v>0</v>
      </c>
      <c r="AD49" s="33">
        <v>0</v>
      </c>
      <c r="AE49" s="34">
        <v>4</v>
      </c>
      <c r="AF49" s="33">
        <f t="shared" si="18"/>
        <v>0</v>
      </c>
      <c r="AH49" s="3">
        <v>6</v>
      </c>
      <c r="AK49" s="3">
        <v>6</v>
      </c>
      <c r="AN49" s="3">
        <v>6</v>
      </c>
      <c r="AP49" s="47">
        <f t="array" ref="AP49">MIN(IF(CHOOSE({1,2,3,4,5,6,7,8,9,10,11,12,13},AM49,AJ49,AG49,AD49,AA49,X49,U49,R49,O49,L49,I49,F49,C49)&gt;0,CHOOSE({1,2,3,4,5,6,7,8,9,10,11,12,13},AM49,AJ49,AG49,AD49,AA49,X49,U49,R49,O49,L49,I49,F49,C49)))</f>
        <v>4.57</v>
      </c>
    </row>
    <row r="50" spans="1:42" ht="12.75" customHeight="1" x14ac:dyDescent="0.25">
      <c r="A50" s="69">
        <v>44</v>
      </c>
      <c r="B50" s="70" t="s">
        <v>29</v>
      </c>
      <c r="C50" s="25">
        <v>17.059999999999999</v>
      </c>
      <c r="D50" s="26">
        <v>12</v>
      </c>
      <c r="E50" s="25">
        <f t="shared" si="10"/>
        <v>204.71999999999997</v>
      </c>
      <c r="F50" s="108">
        <v>15.67</v>
      </c>
      <c r="G50" s="39">
        <v>12</v>
      </c>
      <c r="H50" s="27">
        <f t="shared" si="11"/>
        <v>188.04</v>
      </c>
      <c r="I50" s="29"/>
      <c r="J50" s="30">
        <v>12</v>
      </c>
      <c r="K50" s="29"/>
      <c r="L50" s="56">
        <v>15.99</v>
      </c>
      <c r="M50" s="44">
        <v>12</v>
      </c>
      <c r="N50" s="31">
        <f t="shared" si="12"/>
        <v>191.88</v>
      </c>
      <c r="O50" s="92"/>
      <c r="P50" s="93">
        <v>12</v>
      </c>
      <c r="Q50" s="33">
        <f t="shared" si="13"/>
        <v>0</v>
      </c>
      <c r="R50" s="95">
        <v>21.98</v>
      </c>
      <c r="S50" s="96">
        <v>12</v>
      </c>
      <c r="T50" s="25">
        <f t="shared" si="14"/>
        <v>263.76</v>
      </c>
      <c r="U50" s="99">
        <v>17.649999999999999</v>
      </c>
      <c r="V50" s="39">
        <v>12</v>
      </c>
      <c r="W50" s="27">
        <f t="shared" si="15"/>
        <v>211.79999999999998</v>
      </c>
      <c r="X50" s="29">
        <v>0</v>
      </c>
      <c r="Y50" s="51">
        <v>4</v>
      </c>
      <c r="Z50" s="29">
        <f t="shared" si="16"/>
        <v>0</v>
      </c>
      <c r="AA50" s="31">
        <v>0</v>
      </c>
      <c r="AB50" s="44">
        <v>4</v>
      </c>
      <c r="AC50" s="31">
        <f t="shared" si="17"/>
        <v>0</v>
      </c>
      <c r="AD50" s="33">
        <v>0</v>
      </c>
      <c r="AE50" s="34">
        <v>4</v>
      </c>
      <c r="AF50" s="33">
        <f t="shared" si="18"/>
        <v>0</v>
      </c>
      <c r="AH50" s="3">
        <v>3</v>
      </c>
      <c r="AK50" s="3">
        <v>3</v>
      </c>
      <c r="AN50" s="3">
        <v>3</v>
      </c>
      <c r="AP50" s="47">
        <f t="array" ref="AP50">MIN(IF(CHOOSE({1,2,3,4,5,6,7,8,9,10,11,12,13},AM50,AJ50,AG50,AD50,AA50,X50,U50,R50,O50,L50,I50,F50,C50)&gt;0,CHOOSE({1,2,3,4,5,6,7,8,9,10,11,12,13},AM50,AJ50,AG50,AD50,AA50,X50,U50,R50,O50,L50,I50,F50,C50)))</f>
        <v>15.67</v>
      </c>
    </row>
    <row r="51" spans="1:42" ht="12.75" customHeight="1" x14ac:dyDescent="0.25">
      <c r="A51" s="69">
        <v>45</v>
      </c>
      <c r="B51" s="70" t="s">
        <v>228</v>
      </c>
      <c r="C51" s="25">
        <v>24.53</v>
      </c>
      <c r="D51" s="26">
        <v>9</v>
      </c>
      <c r="E51" s="25">
        <f t="shared" si="10"/>
        <v>220.77</v>
      </c>
      <c r="F51" s="108">
        <v>23.43</v>
      </c>
      <c r="G51" s="39">
        <v>9</v>
      </c>
      <c r="H51" s="27">
        <f t="shared" si="11"/>
        <v>210.87</v>
      </c>
      <c r="I51" s="29"/>
      <c r="J51" s="30">
        <v>9</v>
      </c>
      <c r="K51" s="29"/>
      <c r="L51" s="56">
        <v>24.36</v>
      </c>
      <c r="M51" s="44">
        <v>9</v>
      </c>
      <c r="N51" s="31">
        <f t="shared" si="12"/>
        <v>219.24</v>
      </c>
      <c r="O51" s="92"/>
      <c r="P51" s="93">
        <v>9</v>
      </c>
      <c r="Q51" s="33">
        <f t="shared" si="13"/>
        <v>0</v>
      </c>
      <c r="R51" s="95">
        <v>30.9</v>
      </c>
      <c r="S51" s="96">
        <v>9</v>
      </c>
      <c r="T51" s="25">
        <f t="shared" si="14"/>
        <v>278.09999999999997</v>
      </c>
      <c r="U51" s="99">
        <v>26.8</v>
      </c>
      <c r="V51" s="39">
        <v>9</v>
      </c>
      <c r="W51" s="27">
        <f t="shared" si="15"/>
        <v>241.20000000000002</v>
      </c>
      <c r="X51" s="29">
        <v>0</v>
      </c>
      <c r="Y51" s="51">
        <v>7</v>
      </c>
      <c r="Z51" s="29">
        <f t="shared" si="16"/>
        <v>0</v>
      </c>
      <c r="AA51" s="31">
        <v>0</v>
      </c>
      <c r="AB51" s="44">
        <v>7</v>
      </c>
      <c r="AC51" s="31">
        <f t="shared" si="17"/>
        <v>0</v>
      </c>
      <c r="AD51" s="33">
        <v>0</v>
      </c>
      <c r="AE51" s="34">
        <v>7</v>
      </c>
      <c r="AF51" s="33">
        <f t="shared" si="18"/>
        <v>0</v>
      </c>
      <c r="AH51" s="3">
        <v>3</v>
      </c>
      <c r="AK51" s="3">
        <v>3</v>
      </c>
      <c r="AN51" s="3">
        <v>3</v>
      </c>
      <c r="AP51" s="47">
        <f t="array" ref="AP51">MIN(IF(CHOOSE({1,2,3,4,5,6,7,8,9,10,11,12,13},AM51,AJ51,AG51,AD51,AA51,X51,U51,R51,O51,L51,I51,F51,C51)&gt;0,CHOOSE({1,2,3,4,5,6,7,8,9,10,11,12,13},AM51,AJ51,AG51,AD51,AA51,X51,U51,R51,O51,L51,I51,F51,C51)))</f>
        <v>23.43</v>
      </c>
    </row>
    <row r="52" spans="1:42" ht="12.75" customHeight="1" x14ac:dyDescent="0.25">
      <c r="A52" s="69">
        <v>46</v>
      </c>
      <c r="B52" s="70" t="s">
        <v>229</v>
      </c>
      <c r="C52" s="25"/>
      <c r="D52" s="26">
        <v>5</v>
      </c>
      <c r="E52" s="25">
        <f t="shared" si="10"/>
        <v>0</v>
      </c>
      <c r="F52" s="53">
        <v>27.33</v>
      </c>
      <c r="G52" s="39">
        <v>5</v>
      </c>
      <c r="H52" s="27">
        <f t="shared" si="11"/>
        <v>136.64999999999998</v>
      </c>
      <c r="I52" s="29"/>
      <c r="J52" s="42">
        <v>5</v>
      </c>
      <c r="K52" s="29"/>
      <c r="L52" s="56"/>
      <c r="M52" s="44">
        <v>5</v>
      </c>
      <c r="N52" s="31">
        <f t="shared" si="12"/>
        <v>0</v>
      </c>
      <c r="O52" s="92"/>
      <c r="P52" s="93">
        <v>5</v>
      </c>
      <c r="Q52" s="33">
        <f t="shared" si="13"/>
        <v>0</v>
      </c>
      <c r="R52" s="108">
        <v>21.2</v>
      </c>
      <c r="S52" s="96">
        <v>5</v>
      </c>
      <c r="T52" s="25">
        <f t="shared" si="14"/>
        <v>106</v>
      </c>
      <c r="U52" s="99"/>
      <c r="V52" s="39">
        <v>5</v>
      </c>
      <c r="W52" s="27">
        <f t="shared" si="15"/>
        <v>0</v>
      </c>
      <c r="X52" s="29">
        <v>0</v>
      </c>
      <c r="Y52" s="51">
        <v>4</v>
      </c>
      <c r="Z52" s="29">
        <f t="shared" si="16"/>
        <v>0</v>
      </c>
      <c r="AA52" s="31">
        <v>0</v>
      </c>
      <c r="AB52" s="44">
        <v>4</v>
      </c>
      <c r="AC52" s="31">
        <f t="shared" si="17"/>
        <v>0</v>
      </c>
      <c r="AD52" s="33">
        <v>0</v>
      </c>
      <c r="AE52" s="34">
        <v>4</v>
      </c>
      <c r="AF52" s="33">
        <f t="shared" si="18"/>
        <v>0</v>
      </c>
      <c r="AH52" s="3">
        <v>5</v>
      </c>
      <c r="AK52" s="3">
        <v>5</v>
      </c>
      <c r="AN52" s="3">
        <v>5</v>
      </c>
      <c r="AP52" s="47">
        <f t="array" ref="AP52">MIN(IF(CHOOSE({1,2,3,4,5,6,7,8,9,10,11,12,13},AM52,AJ52,AG52,AD52,AA52,X52,U52,R52,O52,L52,I52,F52,C52)&gt;0,CHOOSE({1,2,3,4,5,6,7,8,9,10,11,12,13},AM52,AJ52,AG52,AD52,AA52,X52,U52,R52,O52,L52,I52,F52,C52)))</f>
        <v>21.2</v>
      </c>
    </row>
    <row r="53" spans="1:42" ht="12.75" customHeight="1" x14ac:dyDescent="0.25">
      <c r="A53" s="69">
        <v>47</v>
      </c>
      <c r="B53" s="70" t="s">
        <v>30</v>
      </c>
      <c r="C53" s="25">
        <v>30.3</v>
      </c>
      <c r="D53" s="26">
        <v>6</v>
      </c>
      <c r="E53" s="25">
        <f t="shared" si="10"/>
        <v>181.8</v>
      </c>
      <c r="F53" s="53">
        <v>29.01</v>
      </c>
      <c r="G53" s="39">
        <v>6</v>
      </c>
      <c r="H53" s="27">
        <f t="shared" si="11"/>
        <v>174.06</v>
      </c>
      <c r="I53" s="29"/>
      <c r="J53" s="30">
        <v>6</v>
      </c>
      <c r="K53" s="29"/>
      <c r="L53" s="56">
        <v>40.380000000000003</v>
      </c>
      <c r="M53" s="44">
        <v>6</v>
      </c>
      <c r="N53" s="31">
        <f t="shared" si="12"/>
        <v>242.28000000000003</v>
      </c>
      <c r="O53" s="92"/>
      <c r="P53" s="93">
        <v>6</v>
      </c>
      <c r="Q53" s="33">
        <f t="shared" si="13"/>
        <v>0</v>
      </c>
      <c r="R53" s="108">
        <v>23.99</v>
      </c>
      <c r="S53" s="96">
        <v>6</v>
      </c>
      <c r="T53" s="25">
        <f t="shared" si="14"/>
        <v>143.94</v>
      </c>
      <c r="U53" s="53">
        <v>39.71</v>
      </c>
      <c r="V53" s="39">
        <v>6</v>
      </c>
      <c r="W53" s="27">
        <f t="shared" si="15"/>
        <v>238.26</v>
      </c>
      <c r="X53" s="29">
        <v>0</v>
      </c>
      <c r="Y53" s="51">
        <v>12</v>
      </c>
      <c r="Z53" s="29">
        <f t="shared" si="16"/>
        <v>0</v>
      </c>
      <c r="AA53" s="31">
        <v>0</v>
      </c>
      <c r="AB53" s="44">
        <v>12</v>
      </c>
      <c r="AC53" s="31">
        <f t="shared" si="17"/>
        <v>0</v>
      </c>
      <c r="AD53" s="33">
        <v>0</v>
      </c>
      <c r="AE53" s="34">
        <v>12</v>
      </c>
      <c r="AF53" s="33">
        <f t="shared" si="18"/>
        <v>0</v>
      </c>
      <c r="AH53" s="3">
        <v>4</v>
      </c>
      <c r="AK53" s="3">
        <v>4</v>
      </c>
      <c r="AN53" s="3">
        <v>4</v>
      </c>
      <c r="AP53" s="47">
        <f t="array" ref="AP53">MIN(IF(CHOOSE({1,2,3,4,5,6,7,8,9,10,11,12,13},AM53,AJ53,AG53,AD53,AA53,X53,U53,R53,O53,L53,I53,F53,C53)&gt;0,CHOOSE({1,2,3,4,5,6,7,8,9,10,11,12,13},AM53,AJ53,AG53,AD53,AA53,X53,U53,R53,O53,L53,I53,F53,C53)))</f>
        <v>23.99</v>
      </c>
    </row>
    <row r="54" spans="1:42" ht="12.75" customHeight="1" x14ac:dyDescent="0.25">
      <c r="A54" s="69">
        <v>48</v>
      </c>
      <c r="B54" s="70" t="s">
        <v>31</v>
      </c>
      <c r="C54" s="25">
        <v>34.880000000000003</v>
      </c>
      <c r="D54" s="26">
        <v>7</v>
      </c>
      <c r="E54" s="25">
        <f t="shared" si="10"/>
        <v>244.16000000000003</v>
      </c>
      <c r="F54" s="53">
        <v>33.299999999999997</v>
      </c>
      <c r="G54" s="39">
        <v>7</v>
      </c>
      <c r="H54" s="27">
        <f t="shared" si="11"/>
        <v>233.09999999999997</v>
      </c>
      <c r="I54" s="29"/>
      <c r="J54" s="30">
        <v>7</v>
      </c>
      <c r="K54" s="29"/>
      <c r="L54" s="56">
        <v>35.950000000000003</v>
      </c>
      <c r="M54" s="44">
        <v>7</v>
      </c>
      <c r="N54" s="31">
        <f t="shared" si="12"/>
        <v>251.65000000000003</v>
      </c>
      <c r="O54" s="92"/>
      <c r="P54" s="93">
        <v>7</v>
      </c>
      <c r="Q54" s="33">
        <f t="shared" si="13"/>
        <v>0</v>
      </c>
      <c r="R54" s="108">
        <v>28.6</v>
      </c>
      <c r="S54" s="96">
        <v>7</v>
      </c>
      <c r="T54" s="25">
        <f t="shared" si="14"/>
        <v>200.20000000000002</v>
      </c>
      <c r="U54" s="53"/>
      <c r="V54" s="39">
        <v>7</v>
      </c>
      <c r="W54" s="27">
        <f t="shared" si="15"/>
        <v>0</v>
      </c>
      <c r="X54" s="29">
        <v>0</v>
      </c>
      <c r="Y54" s="51">
        <v>45</v>
      </c>
      <c r="Z54" s="29">
        <f t="shared" si="16"/>
        <v>0</v>
      </c>
      <c r="AA54" s="31">
        <v>0</v>
      </c>
      <c r="AB54" s="44">
        <v>45</v>
      </c>
      <c r="AC54" s="31">
        <f t="shared" si="17"/>
        <v>0</v>
      </c>
      <c r="AD54" s="33">
        <v>0</v>
      </c>
      <c r="AE54" s="34">
        <v>45</v>
      </c>
      <c r="AF54" s="33">
        <f t="shared" si="18"/>
        <v>0</v>
      </c>
      <c r="AH54" s="3">
        <v>2</v>
      </c>
      <c r="AK54" s="3">
        <v>2</v>
      </c>
      <c r="AN54" s="3">
        <v>2</v>
      </c>
      <c r="AP54" s="47">
        <f t="array" ref="AP54">MIN(IF(CHOOSE({1,2,3,4,5,6,7,8,9,10,11,12,13},AM54,AJ54,AG54,AD54,AA54,X54,U54,R54,O54,L54,I54,F54,C54)&gt;0,CHOOSE({1,2,3,4,5,6,7,8,9,10,11,12,13},AM54,AJ54,AG54,AD54,AA54,X54,U54,R54,O54,L54,I54,F54,C54)))</f>
        <v>28.6</v>
      </c>
    </row>
    <row r="55" spans="1:42" ht="12.75" customHeight="1" x14ac:dyDescent="0.25">
      <c r="A55" s="69">
        <v>49</v>
      </c>
      <c r="B55" s="70" t="s">
        <v>32</v>
      </c>
      <c r="C55" s="25">
        <v>37.619999999999997</v>
      </c>
      <c r="D55" s="26">
        <v>7</v>
      </c>
      <c r="E55" s="25">
        <f t="shared" si="10"/>
        <v>263.33999999999997</v>
      </c>
      <c r="F55" s="53">
        <v>35.909999999999997</v>
      </c>
      <c r="G55" s="39">
        <v>7</v>
      </c>
      <c r="H55" s="27">
        <f t="shared" si="11"/>
        <v>251.36999999999998</v>
      </c>
      <c r="I55" s="29"/>
      <c r="J55" s="42">
        <v>7</v>
      </c>
      <c r="K55" s="29"/>
      <c r="L55" s="56">
        <v>38.78</v>
      </c>
      <c r="M55" s="44">
        <v>7</v>
      </c>
      <c r="N55" s="31">
        <f t="shared" si="12"/>
        <v>271.46000000000004</v>
      </c>
      <c r="O55" s="92"/>
      <c r="P55" s="93">
        <v>7</v>
      </c>
      <c r="Q55" s="33">
        <f t="shared" si="13"/>
        <v>0</v>
      </c>
      <c r="R55" s="108">
        <v>34.1</v>
      </c>
      <c r="S55" s="96">
        <v>7</v>
      </c>
      <c r="T55" s="25">
        <f t="shared" si="14"/>
        <v>238.70000000000002</v>
      </c>
      <c r="U55" s="53"/>
      <c r="V55" s="39">
        <v>7</v>
      </c>
      <c r="W55" s="27">
        <f t="shared" si="15"/>
        <v>0</v>
      </c>
      <c r="X55" s="29">
        <v>0</v>
      </c>
      <c r="Y55" s="51">
        <v>43</v>
      </c>
      <c r="Z55" s="29">
        <f t="shared" si="16"/>
        <v>0</v>
      </c>
      <c r="AA55" s="31">
        <v>0</v>
      </c>
      <c r="AB55" s="44">
        <v>43</v>
      </c>
      <c r="AC55" s="31">
        <f t="shared" si="17"/>
        <v>0</v>
      </c>
      <c r="AD55" s="33">
        <v>0</v>
      </c>
      <c r="AE55" s="34">
        <v>43</v>
      </c>
      <c r="AF55" s="33">
        <f t="shared" si="18"/>
        <v>0</v>
      </c>
      <c r="AH55" s="3">
        <v>1</v>
      </c>
      <c r="AK55" s="3">
        <v>1</v>
      </c>
      <c r="AN55" s="3">
        <v>1</v>
      </c>
      <c r="AP55" s="47">
        <f t="array" ref="AP55">MIN(IF(CHOOSE({1,2,3,4,5,6,7,8,9,10,11,12,13},AM55,AJ55,AG55,AD55,AA55,X55,U55,R55,O55,L55,I55,F55,C55)&gt;0,CHOOSE({1,2,3,4,5,6,7,8,9,10,11,12,13},AM55,AJ55,AG55,AD55,AA55,X55,U55,R55,O55,L55,I55,F55,C55)))</f>
        <v>34.1</v>
      </c>
    </row>
    <row r="56" spans="1:42" ht="12.75" customHeight="1" x14ac:dyDescent="0.25">
      <c r="A56" s="69">
        <v>50</v>
      </c>
      <c r="B56" s="70" t="s">
        <v>33</v>
      </c>
      <c r="C56" s="25">
        <v>43.08</v>
      </c>
      <c r="D56" s="26">
        <v>7</v>
      </c>
      <c r="E56" s="25">
        <f t="shared" si="10"/>
        <v>301.56</v>
      </c>
      <c r="F56" s="108">
        <v>41.14</v>
      </c>
      <c r="G56" s="39">
        <v>7</v>
      </c>
      <c r="H56" s="27">
        <f t="shared" si="11"/>
        <v>287.98</v>
      </c>
      <c r="I56" s="29"/>
      <c r="J56" s="30">
        <v>7</v>
      </c>
      <c r="K56" s="29"/>
      <c r="L56" s="56">
        <v>44.42</v>
      </c>
      <c r="M56" s="44">
        <v>7</v>
      </c>
      <c r="N56" s="31">
        <f t="shared" si="12"/>
        <v>310.94</v>
      </c>
      <c r="O56" s="92"/>
      <c r="P56" s="93">
        <v>7</v>
      </c>
      <c r="Q56" s="33">
        <f t="shared" si="13"/>
        <v>0</v>
      </c>
      <c r="R56" s="95">
        <v>41.8</v>
      </c>
      <c r="S56" s="96">
        <v>7</v>
      </c>
      <c r="T56" s="25">
        <f t="shared" si="14"/>
        <v>292.59999999999997</v>
      </c>
      <c r="U56" s="99"/>
      <c r="V56" s="39">
        <v>7</v>
      </c>
      <c r="W56" s="27">
        <f t="shared" si="15"/>
        <v>0</v>
      </c>
      <c r="X56" s="29">
        <v>0</v>
      </c>
      <c r="Y56" s="51">
        <v>11</v>
      </c>
      <c r="Z56" s="29">
        <f t="shared" si="16"/>
        <v>0</v>
      </c>
      <c r="AA56" s="31">
        <v>0</v>
      </c>
      <c r="AB56" s="44">
        <v>11</v>
      </c>
      <c r="AC56" s="31">
        <f t="shared" si="17"/>
        <v>0</v>
      </c>
      <c r="AD56" s="33">
        <v>0</v>
      </c>
      <c r="AE56" s="34">
        <v>11</v>
      </c>
      <c r="AF56" s="33">
        <f t="shared" si="18"/>
        <v>0</v>
      </c>
      <c r="AH56" s="3">
        <v>20</v>
      </c>
      <c r="AK56" s="3">
        <v>20</v>
      </c>
      <c r="AN56" s="3">
        <v>20</v>
      </c>
      <c r="AP56" s="47">
        <f t="array" ref="AP56">MIN(IF(CHOOSE({1,2,3,4,5,6,7,8,9,10,11,12,13},AM56,AJ56,AG56,AD56,AA56,X56,U56,R56,O56,L56,I56,F56,C56)&gt;0,CHOOSE({1,2,3,4,5,6,7,8,9,10,11,12,13},AM56,AJ56,AG56,AD56,AA56,X56,U56,R56,O56,L56,I56,F56,C56)))</f>
        <v>41.14</v>
      </c>
    </row>
    <row r="57" spans="1:42" ht="12.75" customHeight="1" x14ac:dyDescent="0.25">
      <c r="A57" s="69">
        <v>51</v>
      </c>
      <c r="B57" s="70" t="s">
        <v>34</v>
      </c>
      <c r="C57" s="25">
        <v>46.83</v>
      </c>
      <c r="D57" s="26">
        <v>7</v>
      </c>
      <c r="E57" s="25">
        <f t="shared" si="10"/>
        <v>327.81</v>
      </c>
      <c r="F57" s="53"/>
      <c r="G57" s="39">
        <v>7</v>
      </c>
      <c r="H57" s="27">
        <f t="shared" si="11"/>
        <v>0</v>
      </c>
      <c r="I57" s="29"/>
      <c r="J57" s="30">
        <v>7</v>
      </c>
      <c r="K57" s="29"/>
      <c r="L57" s="56">
        <v>48.35</v>
      </c>
      <c r="M57" s="44">
        <v>7</v>
      </c>
      <c r="N57" s="31">
        <f t="shared" si="12"/>
        <v>338.45</v>
      </c>
      <c r="O57" s="92"/>
      <c r="P57" s="93">
        <v>7</v>
      </c>
      <c r="Q57" s="33">
        <f t="shared" si="13"/>
        <v>0</v>
      </c>
      <c r="R57" s="108">
        <v>44.9</v>
      </c>
      <c r="S57" s="96">
        <v>7</v>
      </c>
      <c r="T57" s="25">
        <f t="shared" si="14"/>
        <v>314.3</v>
      </c>
      <c r="U57" s="99"/>
      <c r="V57" s="39">
        <v>7</v>
      </c>
      <c r="W57" s="27">
        <f t="shared" si="15"/>
        <v>0</v>
      </c>
      <c r="X57" s="29">
        <v>0</v>
      </c>
      <c r="Y57" s="51">
        <v>1</v>
      </c>
      <c r="Z57" s="29">
        <f t="shared" si="16"/>
        <v>0</v>
      </c>
      <c r="AA57" s="31">
        <v>0</v>
      </c>
      <c r="AB57" s="44">
        <v>1</v>
      </c>
      <c r="AC57" s="31">
        <f t="shared" si="17"/>
        <v>0</v>
      </c>
      <c r="AD57" s="33">
        <v>0</v>
      </c>
      <c r="AE57" s="34">
        <v>1</v>
      </c>
      <c r="AF57" s="33">
        <f t="shared" si="18"/>
        <v>0</v>
      </c>
      <c r="AH57" s="3">
        <v>20</v>
      </c>
      <c r="AK57" s="3">
        <v>20</v>
      </c>
      <c r="AN57" s="3">
        <v>20</v>
      </c>
      <c r="AP57" s="47">
        <f t="array" ref="AP57">MIN(IF(CHOOSE({1,2,3,4,5,6,7,8,9,10,11,12,13},AM57,AJ57,AG57,AD57,AA57,X57,U57,R57,O57,L57,I57,F57,C57)&gt;0,CHOOSE({1,2,3,4,5,6,7,8,9,10,11,12,13},AM57,AJ57,AG57,AD57,AA57,X57,U57,R57,O57,L57,I57,F57,C57)))</f>
        <v>44.9</v>
      </c>
    </row>
    <row r="58" spans="1:42" ht="12.75" customHeight="1" x14ac:dyDescent="0.25">
      <c r="A58" s="69">
        <v>52</v>
      </c>
      <c r="B58" s="70" t="s">
        <v>230</v>
      </c>
      <c r="C58" s="25">
        <v>51.94</v>
      </c>
      <c r="D58" s="26">
        <v>6</v>
      </c>
      <c r="E58" s="25">
        <f t="shared" si="10"/>
        <v>311.64</v>
      </c>
      <c r="F58" s="53"/>
      <c r="G58" s="39">
        <v>6</v>
      </c>
      <c r="H58" s="27">
        <f t="shared" si="11"/>
        <v>0</v>
      </c>
      <c r="I58" s="29"/>
      <c r="J58" s="42">
        <v>6</v>
      </c>
      <c r="K58" s="29"/>
      <c r="L58" s="56">
        <v>53.54</v>
      </c>
      <c r="M58" s="44">
        <v>6</v>
      </c>
      <c r="N58" s="31">
        <f t="shared" si="12"/>
        <v>321.24</v>
      </c>
      <c r="O58" s="92"/>
      <c r="P58" s="93">
        <v>6</v>
      </c>
      <c r="Q58" s="33">
        <f t="shared" si="13"/>
        <v>0</v>
      </c>
      <c r="R58" s="108">
        <v>47.2</v>
      </c>
      <c r="S58" s="96">
        <v>6</v>
      </c>
      <c r="T58" s="25">
        <f t="shared" si="14"/>
        <v>283.20000000000005</v>
      </c>
      <c r="U58" s="99"/>
      <c r="V58" s="39">
        <v>6</v>
      </c>
      <c r="W58" s="27">
        <f t="shared" si="15"/>
        <v>0</v>
      </c>
      <c r="X58" s="29">
        <v>0</v>
      </c>
      <c r="Y58" s="51">
        <v>25</v>
      </c>
      <c r="Z58" s="29">
        <f t="shared" si="16"/>
        <v>0</v>
      </c>
      <c r="AA58" s="31">
        <v>0</v>
      </c>
      <c r="AB58" s="44">
        <v>25</v>
      </c>
      <c r="AC58" s="31">
        <f t="shared" si="17"/>
        <v>0</v>
      </c>
      <c r="AD58" s="33">
        <v>0</v>
      </c>
      <c r="AE58" s="34">
        <v>25</v>
      </c>
      <c r="AF58" s="33">
        <f t="shared" si="18"/>
        <v>0</v>
      </c>
      <c r="AH58" s="3">
        <v>20</v>
      </c>
      <c r="AK58" s="3">
        <v>20</v>
      </c>
      <c r="AN58" s="3">
        <v>20</v>
      </c>
      <c r="AP58" s="47">
        <f t="array" ref="AP58">MIN(IF(CHOOSE({1,2,3,4,5,6,7,8,9,10,11,12,13},AM58,AJ58,AG58,AD58,AA58,X58,U58,R58,O58,L58,I58,F58,C58)&gt;0,CHOOSE({1,2,3,4,5,6,7,8,9,10,11,12,13},AM58,AJ58,AG58,AD58,AA58,X58,U58,R58,O58,L58,I58,F58,C58)))</f>
        <v>47.2</v>
      </c>
    </row>
    <row r="59" spans="1:42" ht="12.75" customHeight="1" x14ac:dyDescent="0.25">
      <c r="A59" s="69">
        <v>53</v>
      </c>
      <c r="B59" s="70" t="s">
        <v>231</v>
      </c>
      <c r="C59" s="25">
        <v>8.69</v>
      </c>
      <c r="D59" s="26">
        <v>2</v>
      </c>
      <c r="E59" s="25">
        <f t="shared" si="10"/>
        <v>17.38</v>
      </c>
      <c r="F59" s="53">
        <v>10.09</v>
      </c>
      <c r="G59" s="39">
        <v>2</v>
      </c>
      <c r="H59" s="27">
        <f t="shared" si="11"/>
        <v>20.18</v>
      </c>
      <c r="I59" s="29"/>
      <c r="J59" s="30">
        <v>2</v>
      </c>
      <c r="K59" s="29"/>
      <c r="L59" s="108">
        <v>7.86</v>
      </c>
      <c r="M59" s="44">
        <v>2</v>
      </c>
      <c r="N59" s="31">
        <f t="shared" si="12"/>
        <v>15.72</v>
      </c>
      <c r="O59" s="92"/>
      <c r="P59" s="93">
        <v>2</v>
      </c>
      <c r="Q59" s="33">
        <f t="shared" si="13"/>
        <v>0</v>
      </c>
      <c r="R59" s="95">
        <v>17</v>
      </c>
      <c r="S59" s="96">
        <v>2</v>
      </c>
      <c r="T59" s="25">
        <f t="shared" si="14"/>
        <v>34</v>
      </c>
      <c r="U59" s="99">
        <v>32.39</v>
      </c>
      <c r="V59" s="39">
        <v>2</v>
      </c>
      <c r="W59" s="27">
        <f t="shared" si="15"/>
        <v>64.78</v>
      </c>
      <c r="X59" s="29">
        <v>0</v>
      </c>
      <c r="Y59" s="51">
        <v>6</v>
      </c>
      <c r="Z59" s="29">
        <f t="shared" si="16"/>
        <v>0</v>
      </c>
      <c r="AA59" s="31">
        <v>0</v>
      </c>
      <c r="AB59" s="44">
        <v>6</v>
      </c>
      <c r="AC59" s="31">
        <f t="shared" si="17"/>
        <v>0</v>
      </c>
      <c r="AD59" s="33">
        <v>0</v>
      </c>
      <c r="AE59" s="34">
        <v>6</v>
      </c>
      <c r="AF59" s="33">
        <f t="shared" si="18"/>
        <v>0</v>
      </c>
      <c r="AH59" s="3">
        <v>20</v>
      </c>
      <c r="AK59" s="3">
        <v>20</v>
      </c>
      <c r="AN59" s="3">
        <v>20</v>
      </c>
      <c r="AP59" s="47">
        <f t="array" ref="AP59">MIN(IF(CHOOSE({1,2,3,4,5,6,7,8,9,10,11,12,13},AM59,AJ59,AG59,AD59,AA59,X59,U59,R59,O59,L59,I59,F59,C59)&gt;0,CHOOSE({1,2,3,4,5,6,7,8,9,10,11,12,13},AM59,AJ59,AG59,AD59,AA59,X59,U59,R59,O59,L59,I59,F59,C59)))</f>
        <v>7.86</v>
      </c>
    </row>
    <row r="60" spans="1:42" ht="12.75" customHeight="1" x14ac:dyDescent="0.25">
      <c r="A60" s="69">
        <v>54</v>
      </c>
      <c r="B60" s="70" t="s">
        <v>232</v>
      </c>
      <c r="C60" s="107">
        <v>3.41</v>
      </c>
      <c r="D60" s="26">
        <v>4</v>
      </c>
      <c r="E60" s="25">
        <f t="shared" si="10"/>
        <v>13.64</v>
      </c>
      <c r="F60" s="53">
        <v>5.83</v>
      </c>
      <c r="G60" s="39">
        <v>4</v>
      </c>
      <c r="H60" s="27">
        <f t="shared" si="11"/>
        <v>23.32</v>
      </c>
      <c r="I60" s="29"/>
      <c r="J60" s="30">
        <v>4</v>
      </c>
      <c r="K60" s="29"/>
      <c r="L60" s="56">
        <v>6.03</v>
      </c>
      <c r="M60" s="44">
        <v>4</v>
      </c>
      <c r="N60" s="31">
        <f t="shared" si="12"/>
        <v>24.12</v>
      </c>
      <c r="O60" s="92"/>
      <c r="P60" s="93">
        <v>4</v>
      </c>
      <c r="Q60" s="33">
        <f t="shared" si="13"/>
        <v>0</v>
      </c>
      <c r="R60" s="95"/>
      <c r="S60" s="96">
        <v>4</v>
      </c>
      <c r="T60" s="25">
        <f t="shared" si="14"/>
        <v>0</v>
      </c>
      <c r="U60" s="99">
        <v>9.9499999999999993</v>
      </c>
      <c r="V60" s="39">
        <v>4</v>
      </c>
      <c r="W60" s="27">
        <f t="shared" si="15"/>
        <v>39.799999999999997</v>
      </c>
      <c r="X60" s="29">
        <v>0</v>
      </c>
      <c r="Y60" s="51">
        <v>12</v>
      </c>
      <c r="Z60" s="29">
        <f t="shared" si="16"/>
        <v>0</v>
      </c>
      <c r="AA60" s="31">
        <v>0</v>
      </c>
      <c r="AB60" s="44">
        <v>12</v>
      </c>
      <c r="AC60" s="31">
        <f t="shared" si="17"/>
        <v>0</v>
      </c>
      <c r="AD60" s="33">
        <v>0</v>
      </c>
      <c r="AE60" s="34">
        <v>12</v>
      </c>
      <c r="AF60" s="33">
        <f t="shared" si="18"/>
        <v>0</v>
      </c>
      <c r="AH60" s="3">
        <v>1</v>
      </c>
      <c r="AK60" s="3">
        <v>1</v>
      </c>
      <c r="AN60" s="3">
        <v>1</v>
      </c>
      <c r="AP60" s="47">
        <f t="array" ref="AP60">MIN(IF(CHOOSE({1,2,3,4,5,6,7,8,9,10,11,12,13},AM60,AJ60,AG60,AD60,AA60,X60,U60,R60,O60,L60,I60,F60,C60)&gt;0,CHOOSE({1,2,3,4,5,6,7,8,9,10,11,12,13},AM60,AJ60,AG60,AD60,AA60,X60,U60,R60,O60,L60,I60,F60,C60)))</f>
        <v>3.41</v>
      </c>
    </row>
    <row r="61" spans="1:42" ht="12.75" customHeight="1" x14ac:dyDescent="0.25">
      <c r="A61" s="69">
        <v>55</v>
      </c>
      <c r="B61" s="70" t="s">
        <v>233</v>
      </c>
      <c r="C61" s="107">
        <v>4.1399999999999997</v>
      </c>
      <c r="D61" s="26">
        <v>4</v>
      </c>
      <c r="E61" s="25">
        <f t="shared" si="10"/>
        <v>16.559999999999999</v>
      </c>
      <c r="F61" s="53">
        <v>6.89</v>
      </c>
      <c r="G61" s="39">
        <v>4</v>
      </c>
      <c r="H61" s="27">
        <f t="shared" si="11"/>
        <v>27.56</v>
      </c>
      <c r="I61" s="29"/>
      <c r="J61" s="42">
        <v>4</v>
      </c>
      <c r="K61" s="29"/>
      <c r="L61" s="56">
        <v>7.93</v>
      </c>
      <c r="M61" s="44">
        <v>4</v>
      </c>
      <c r="N61" s="31">
        <f t="shared" si="12"/>
        <v>31.72</v>
      </c>
      <c r="O61" s="92"/>
      <c r="P61" s="93">
        <v>4</v>
      </c>
      <c r="Q61" s="33">
        <f t="shared" si="13"/>
        <v>0</v>
      </c>
      <c r="R61" s="95"/>
      <c r="S61" s="96">
        <v>4</v>
      </c>
      <c r="T61" s="25">
        <f t="shared" si="14"/>
        <v>0</v>
      </c>
      <c r="U61" s="99">
        <v>10.17</v>
      </c>
      <c r="V61" s="39">
        <v>4</v>
      </c>
      <c r="W61" s="27">
        <f t="shared" si="15"/>
        <v>40.68</v>
      </c>
      <c r="X61" s="29">
        <v>0</v>
      </c>
      <c r="Y61" s="51">
        <v>11</v>
      </c>
      <c r="Z61" s="29">
        <f t="shared" si="16"/>
        <v>0</v>
      </c>
      <c r="AA61" s="31">
        <v>0</v>
      </c>
      <c r="AB61" s="44">
        <v>11</v>
      </c>
      <c r="AC61" s="31">
        <f t="shared" si="17"/>
        <v>0</v>
      </c>
      <c r="AD61" s="33">
        <v>0</v>
      </c>
      <c r="AE61" s="34">
        <v>11</v>
      </c>
      <c r="AF61" s="33">
        <f t="shared" si="18"/>
        <v>0</v>
      </c>
      <c r="AH61" s="3">
        <v>5</v>
      </c>
      <c r="AK61" s="3">
        <v>5</v>
      </c>
      <c r="AN61" s="3">
        <v>5</v>
      </c>
      <c r="AP61" s="47">
        <f t="array" ref="AP61">MIN(IF(CHOOSE({1,2,3,4,5,6,7,8,9,10,11,12,13},AM61,AJ61,AG61,AD61,AA61,X61,U61,R61,O61,L61,I61,F61,C61)&gt;0,CHOOSE({1,2,3,4,5,6,7,8,9,10,11,12,13},AM61,AJ61,AG61,AD61,AA61,X61,U61,R61,O61,L61,I61,F61,C61)))</f>
        <v>4.1399999999999997</v>
      </c>
    </row>
    <row r="62" spans="1:42" ht="12.75" customHeight="1" x14ac:dyDescent="0.25">
      <c r="A62" s="69">
        <v>56</v>
      </c>
      <c r="B62" s="70" t="s">
        <v>234</v>
      </c>
      <c r="C62" s="25">
        <v>30.25</v>
      </c>
      <c r="D62" s="26">
        <v>6</v>
      </c>
      <c r="E62" s="25">
        <f t="shared" si="10"/>
        <v>181.5</v>
      </c>
      <c r="F62" s="53">
        <v>26.75</v>
      </c>
      <c r="G62" s="39">
        <v>6</v>
      </c>
      <c r="H62" s="27">
        <f t="shared" si="11"/>
        <v>160.5</v>
      </c>
      <c r="I62" s="29"/>
      <c r="J62" s="30">
        <v>6</v>
      </c>
      <c r="K62" s="29"/>
      <c r="L62" s="56">
        <v>24.56</v>
      </c>
      <c r="M62" s="44">
        <v>6</v>
      </c>
      <c r="N62" s="31">
        <f t="shared" si="12"/>
        <v>147.35999999999999</v>
      </c>
      <c r="O62" s="92"/>
      <c r="P62" s="93">
        <v>6</v>
      </c>
      <c r="Q62" s="33">
        <f t="shared" si="13"/>
        <v>0</v>
      </c>
      <c r="R62" s="95">
        <v>26.8</v>
      </c>
      <c r="S62" s="96">
        <v>6</v>
      </c>
      <c r="T62" s="25">
        <f t="shared" si="14"/>
        <v>160.80000000000001</v>
      </c>
      <c r="U62" s="109">
        <v>13.25</v>
      </c>
      <c r="V62" s="39">
        <v>6</v>
      </c>
      <c r="W62" s="27">
        <f t="shared" si="15"/>
        <v>79.5</v>
      </c>
      <c r="X62" s="29">
        <v>0</v>
      </c>
      <c r="Y62" s="51">
        <v>8</v>
      </c>
      <c r="Z62" s="29">
        <f t="shared" si="16"/>
        <v>0</v>
      </c>
      <c r="AA62" s="31">
        <v>0</v>
      </c>
      <c r="AB62" s="44">
        <v>8</v>
      </c>
      <c r="AC62" s="31">
        <f t="shared" si="17"/>
        <v>0</v>
      </c>
      <c r="AD62" s="33">
        <v>0</v>
      </c>
      <c r="AE62" s="34">
        <v>8</v>
      </c>
      <c r="AF62" s="33">
        <f t="shared" si="18"/>
        <v>0</v>
      </c>
      <c r="AH62" s="3">
        <v>2</v>
      </c>
      <c r="AK62" s="3">
        <v>2</v>
      </c>
      <c r="AN62" s="3">
        <v>2</v>
      </c>
      <c r="AP62" s="47">
        <f t="array" ref="AP62">MIN(IF(CHOOSE({1,2,3,4,5,6,7,8,9,10,11,12,13},AM62,AJ62,AG62,AD62,AA62,X62,U62,R62,O62,L62,I62,F62,C62)&gt;0,CHOOSE({1,2,3,4,5,6,7,8,9,10,11,12,13},AM62,AJ62,AG62,AD62,AA62,X62,U62,R62,O62,L62,I62,F62,C62)))</f>
        <v>13.25</v>
      </c>
    </row>
    <row r="63" spans="1:42" ht="12.75" customHeight="1" x14ac:dyDescent="0.25">
      <c r="A63" s="69">
        <v>57</v>
      </c>
      <c r="B63" s="70" t="s">
        <v>35</v>
      </c>
      <c r="C63" s="25">
        <v>40.909999999999997</v>
      </c>
      <c r="D63" s="26">
        <v>6</v>
      </c>
      <c r="E63" s="25">
        <f t="shared" si="10"/>
        <v>245.45999999999998</v>
      </c>
      <c r="F63" s="53">
        <v>36.51</v>
      </c>
      <c r="G63" s="39">
        <v>6</v>
      </c>
      <c r="H63" s="27">
        <f t="shared" si="11"/>
        <v>219.06</v>
      </c>
      <c r="I63" s="29"/>
      <c r="J63" s="30">
        <v>6</v>
      </c>
      <c r="K63" s="29"/>
      <c r="L63" s="56">
        <v>36.24</v>
      </c>
      <c r="M63" s="44">
        <v>6</v>
      </c>
      <c r="N63" s="31">
        <f t="shared" si="12"/>
        <v>217.44</v>
      </c>
      <c r="O63" s="92"/>
      <c r="P63" s="93">
        <v>6</v>
      </c>
      <c r="Q63" s="33">
        <f t="shared" si="13"/>
        <v>0</v>
      </c>
      <c r="R63" s="108">
        <v>33.9</v>
      </c>
      <c r="S63" s="96">
        <v>6</v>
      </c>
      <c r="T63" s="25">
        <f t="shared" si="14"/>
        <v>203.39999999999998</v>
      </c>
      <c r="U63" s="99">
        <v>34.19</v>
      </c>
      <c r="V63" s="39">
        <v>6</v>
      </c>
      <c r="W63" s="27">
        <f t="shared" si="15"/>
        <v>205.14</v>
      </c>
      <c r="X63" s="29">
        <v>0</v>
      </c>
      <c r="Y63" s="51">
        <v>14</v>
      </c>
      <c r="Z63" s="29">
        <f t="shared" si="16"/>
        <v>0</v>
      </c>
      <c r="AA63" s="31">
        <v>0</v>
      </c>
      <c r="AB63" s="44">
        <v>14</v>
      </c>
      <c r="AC63" s="31">
        <f t="shared" si="17"/>
        <v>0</v>
      </c>
      <c r="AD63" s="33">
        <v>0</v>
      </c>
      <c r="AE63" s="34">
        <v>14</v>
      </c>
      <c r="AF63" s="33">
        <f t="shared" si="18"/>
        <v>0</v>
      </c>
      <c r="AH63" s="3">
        <v>2</v>
      </c>
      <c r="AK63" s="3">
        <v>2</v>
      </c>
      <c r="AN63" s="3">
        <v>2</v>
      </c>
      <c r="AP63" s="47">
        <f t="array" ref="AP63">MIN(IF(CHOOSE({1,2,3,4,5,6,7,8,9,10,11,12,13},AM63,AJ63,AG63,AD63,AA63,X63,U63,R63,O63,L63,I63,F63,C63)&gt;0,CHOOSE({1,2,3,4,5,6,7,8,9,10,11,12,13},AM63,AJ63,AG63,AD63,AA63,X63,U63,R63,O63,L63,I63,F63,C63)))</f>
        <v>33.9</v>
      </c>
    </row>
    <row r="64" spans="1:42" ht="12.75" customHeight="1" x14ac:dyDescent="0.25">
      <c r="A64" s="69">
        <v>58</v>
      </c>
      <c r="B64" s="70" t="s">
        <v>36</v>
      </c>
      <c r="C64" s="25"/>
      <c r="D64" s="26">
        <v>9</v>
      </c>
      <c r="E64" s="25">
        <f t="shared" si="10"/>
        <v>0</v>
      </c>
      <c r="F64" s="53">
        <v>59.45</v>
      </c>
      <c r="G64" s="39">
        <v>9</v>
      </c>
      <c r="H64" s="27">
        <f t="shared" si="11"/>
        <v>535.05000000000007</v>
      </c>
      <c r="I64" s="29"/>
      <c r="J64" s="42">
        <v>9</v>
      </c>
      <c r="K64" s="29"/>
      <c r="L64" s="56">
        <v>57.46</v>
      </c>
      <c r="M64" s="44">
        <v>9</v>
      </c>
      <c r="N64" s="31">
        <f t="shared" si="12"/>
        <v>517.14</v>
      </c>
      <c r="O64" s="92"/>
      <c r="P64" s="93">
        <v>9</v>
      </c>
      <c r="Q64" s="33">
        <f t="shared" si="13"/>
        <v>0</v>
      </c>
      <c r="R64" s="95">
        <v>51.3</v>
      </c>
      <c r="S64" s="96">
        <v>9</v>
      </c>
      <c r="T64" s="25">
        <f t="shared" si="14"/>
        <v>461.7</v>
      </c>
      <c r="U64" s="109">
        <v>36.83</v>
      </c>
      <c r="V64" s="39">
        <v>9</v>
      </c>
      <c r="W64" s="27">
        <f t="shared" si="15"/>
        <v>331.46999999999997</v>
      </c>
      <c r="X64" s="29">
        <v>0</v>
      </c>
      <c r="Y64" s="51">
        <v>13</v>
      </c>
      <c r="Z64" s="29">
        <f t="shared" ref="Z64:Z89" si="19">Y64*X64</f>
        <v>0</v>
      </c>
      <c r="AA64" s="31">
        <v>0</v>
      </c>
      <c r="AB64" s="44">
        <v>13</v>
      </c>
      <c r="AC64" s="31">
        <f t="shared" ref="AC64:AC89" si="20">AB64*AA64</f>
        <v>0</v>
      </c>
      <c r="AD64" s="33">
        <v>0</v>
      </c>
      <c r="AE64" s="34">
        <v>13</v>
      </c>
      <c r="AF64" s="33">
        <f t="shared" si="18"/>
        <v>0</v>
      </c>
      <c r="AH64" s="3">
        <v>1</v>
      </c>
      <c r="AK64" s="3">
        <v>1</v>
      </c>
      <c r="AN64" s="3">
        <v>1</v>
      </c>
      <c r="AP64" s="47">
        <f t="array" ref="AP64">MIN(IF(CHOOSE({1,2,3,4,5,6,7,8,9,10,11,12,13},AM64,AJ64,AG64,AD64,AA64,X64,U64,R64,O64,L64,I64,F64,C64)&gt;0,CHOOSE({1,2,3,4,5,6,7,8,9,10,11,12,13},AM64,AJ64,AG64,AD64,AA64,X64,U64,R64,O64,L64,I64,F64,C64)))</f>
        <v>36.83</v>
      </c>
    </row>
    <row r="65" spans="1:43" ht="12.75" customHeight="1" x14ac:dyDescent="0.25">
      <c r="A65" s="69">
        <v>59</v>
      </c>
      <c r="B65" s="70" t="s">
        <v>37</v>
      </c>
      <c r="C65" s="25"/>
      <c r="D65" s="26">
        <v>6</v>
      </c>
      <c r="E65" s="25">
        <f t="shared" si="10"/>
        <v>0</v>
      </c>
      <c r="F65" s="53"/>
      <c r="G65" s="39">
        <v>6</v>
      </c>
      <c r="H65" s="27">
        <f t="shared" si="11"/>
        <v>0</v>
      </c>
      <c r="I65" s="29"/>
      <c r="J65" s="30">
        <v>6</v>
      </c>
      <c r="K65" s="29"/>
      <c r="L65" s="56"/>
      <c r="M65" s="44">
        <v>6</v>
      </c>
      <c r="N65" s="31">
        <f t="shared" si="12"/>
        <v>0</v>
      </c>
      <c r="O65" s="92"/>
      <c r="P65" s="93">
        <v>6</v>
      </c>
      <c r="Q65" s="33">
        <f t="shared" si="13"/>
        <v>0</v>
      </c>
      <c r="R65" s="95"/>
      <c r="S65" s="96">
        <v>6</v>
      </c>
      <c r="T65" s="25">
        <f t="shared" si="14"/>
        <v>0</v>
      </c>
      <c r="U65" s="99"/>
      <c r="V65" s="39">
        <v>6</v>
      </c>
      <c r="W65" s="27">
        <f t="shared" si="15"/>
        <v>0</v>
      </c>
      <c r="X65" s="29">
        <v>0</v>
      </c>
      <c r="Y65" s="51">
        <v>0</v>
      </c>
      <c r="Z65" s="29">
        <f t="shared" si="19"/>
        <v>0</v>
      </c>
      <c r="AA65" s="31">
        <v>0</v>
      </c>
      <c r="AB65" s="44">
        <v>0</v>
      </c>
      <c r="AC65" s="31">
        <f t="shared" si="20"/>
        <v>0</v>
      </c>
      <c r="AD65" s="33">
        <v>0</v>
      </c>
      <c r="AE65" s="34">
        <v>0</v>
      </c>
      <c r="AF65" s="33">
        <f t="shared" si="18"/>
        <v>0</v>
      </c>
      <c r="AH65" s="3">
        <v>2</v>
      </c>
      <c r="AK65" s="3">
        <v>2</v>
      </c>
      <c r="AN65" s="3">
        <v>2</v>
      </c>
      <c r="AP65" s="47">
        <f t="array" ref="AP65">MIN(IF(CHOOSE({1,2,3,4,5,6,7,8,9,10,11,12,13},AM65,AJ65,AG65,AD65,AA65,X65,U65,R65,O65,L65,I65,F65,C65)&gt;0,CHOOSE({1,2,3,4,5,6,7,8,9,10,11,12,13},AM65,AJ65,AG65,AD65,AA65,X65,U65,R65,O65,L65,I65,F65,C65)))</f>
        <v>0</v>
      </c>
      <c r="AQ65" s="110" t="s">
        <v>383</v>
      </c>
    </row>
    <row r="66" spans="1:43" ht="12.75" customHeight="1" x14ac:dyDescent="0.25">
      <c r="A66" s="69">
        <v>60</v>
      </c>
      <c r="B66" s="70" t="s">
        <v>235</v>
      </c>
      <c r="C66" s="25">
        <v>19.440000000000001</v>
      </c>
      <c r="D66" s="26">
        <v>6</v>
      </c>
      <c r="E66" s="25">
        <f t="shared" si="10"/>
        <v>116.64000000000001</v>
      </c>
      <c r="F66" s="108">
        <v>18.8</v>
      </c>
      <c r="G66" s="39">
        <v>6</v>
      </c>
      <c r="H66" s="27">
        <f t="shared" si="11"/>
        <v>112.80000000000001</v>
      </c>
      <c r="I66" s="29"/>
      <c r="J66" s="30">
        <v>6</v>
      </c>
      <c r="K66" s="29"/>
      <c r="L66" s="56">
        <v>19.45</v>
      </c>
      <c r="M66" s="44">
        <v>6</v>
      </c>
      <c r="N66" s="31">
        <f t="shared" si="12"/>
        <v>116.69999999999999</v>
      </c>
      <c r="O66" s="92"/>
      <c r="P66" s="93">
        <v>6</v>
      </c>
      <c r="Q66" s="33">
        <f t="shared" si="13"/>
        <v>0</v>
      </c>
      <c r="R66" s="95">
        <v>19.29</v>
      </c>
      <c r="S66" s="96">
        <v>6</v>
      </c>
      <c r="T66" s="25">
        <f t="shared" si="14"/>
        <v>115.74</v>
      </c>
      <c r="U66" s="99">
        <v>24.86</v>
      </c>
      <c r="V66" s="39">
        <v>6</v>
      </c>
      <c r="W66" s="27">
        <f t="shared" si="15"/>
        <v>149.16</v>
      </c>
      <c r="X66" s="29">
        <v>0</v>
      </c>
      <c r="Y66" s="51">
        <v>1</v>
      </c>
      <c r="Z66" s="29">
        <f t="shared" si="19"/>
        <v>0</v>
      </c>
      <c r="AA66" s="31">
        <v>0</v>
      </c>
      <c r="AB66" s="44">
        <v>1</v>
      </c>
      <c r="AC66" s="31">
        <f t="shared" si="20"/>
        <v>0</v>
      </c>
      <c r="AD66" s="33">
        <v>0</v>
      </c>
      <c r="AE66" s="34">
        <v>1</v>
      </c>
      <c r="AF66" s="33">
        <f t="shared" si="18"/>
        <v>0</v>
      </c>
      <c r="AH66" s="3">
        <v>3</v>
      </c>
      <c r="AK66" s="3">
        <v>3</v>
      </c>
      <c r="AN66" s="3">
        <v>3</v>
      </c>
      <c r="AP66" s="47">
        <f t="array" ref="AP66">MIN(IF(CHOOSE({1,2,3,4,5,6,7,8,9,10,11,12,13},AM66,AJ66,AG66,AD66,AA66,X66,U66,R66,O66,L66,I66,F66,C66)&gt;0,CHOOSE({1,2,3,4,5,6,7,8,9,10,11,12,13},AM66,AJ66,AG66,AD66,AA66,X66,U66,R66,O66,L66,I66,F66,C66)))</f>
        <v>18.8</v>
      </c>
    </row>
    <row r="67" spans="1:43" ht="12.75" customHeight="1" x14ac:dyDescent="0.25">
      <c r="A67" s="69">
        <v>61</v>
      </c>
      <c r="B67" s="70" t="s">
        <v>236</v>
      </c>
      <c r="C67" s="25">
        <v>25.6</v>
      </c>
      <c r="D67" s="26">
        <v>6</v>
      </c>
      <c r="E67" s="25">
        <f t="shared" si="10"/>
        <v>153.60000000000002</v>
      </c>
      <c r="F67" s="108">
        <v>24.79</v>
      </c>
      <c r="G67" s="39">
        <v>6</v>
      </c>
      <c r="H67" s="27">
        <f t="shared" si="11"/>
        <v>148.74</v>
      </c>
      <c r="I67" s="29"/>
      <c r="J67" s="42">
        <v>6</v>
      </c>
      <c r="K67" s="29"/>
      <c r="L67" s="56">
        <v>25.6</v>
      </c>
      <c r="M67" s="44">
        <v>6</v>
      </c>
      <c r="N67" s="31">
        <f t="shared" si="12"/>
        <v>153.60000000000002</v>
      </c>
      <c r="O67" s="92"/>
      <c r="P67" s="93">
        <v>6</v>
      </c>
      <c r="Q67" s="33">
        <f t="shared" si="13"/>
        <v>0</v>
      </c>
      <c r="R67" s="95">
        <v>24.8</v>
      </c>
      <c r="S67" s="96">
        <v>6</v>
      </c>
      <c r="T67" s="25">
        <f t="shared" si="14"/>
        <v>148.80000000000001</v>
      </c>
      <c r="U67" s="99">
        <v>28.22</v>
      </c>
      <c r="V67" s="39">
        <v>6</v>
      </c>
      <c r="W67" s="27">
        <f t="shared" si="15"/>
        <v>169.32</v>
      </c>
      <c r="X67" s="29">
        <v>0</v>
      </c>
      <c r="Y67" s="51">
        <v>3</v>
      </c>
      <c r="Z67" s="29">
        <f t="shared" si="19"/>
        <v>0</v>
      </c>
      <c r="AA67" s="31">
        <v>0</v>
      </c>
      <c r="AB67" s="44">
        <v>3</v>
      </c>
      <c r="AC67" s="31">
        <f t="shared" si="20"/>
        <v>0</v>
      </c>
      <c r="AD67" s="33">
        <v>0</v>
      </c>
      <c r="AE67" s="34">
        <v>3</v>
      </c>
      <c r="AF67" s="33">
        <f t="shared" si="18"/>
        <v>0</v>
      </c>
      <c r="AH67" s="3">
        <v>1</v>
      </c>
      <c r="AK67" s="3">
        <v>1</v>
      </c>
      <c r="AN67" s="3">
        <v>1</v>
      </c>
      <c r="AP67" s="47">
        <f t="array" ref="AP67">MIN(IF(CHOOSE({1,2,3,4,5,6,7,8,9,10,11,12,13},AM67,AJ67,AG67,AD67,AA67,X67,U67,R67,O67,L67,I67,F67,C67)&gt;0,CHOOSE({1,2,3,4,5,6,7,8,9,10,11,12,13},AM67,AJ67,AG67,AD67,AA67,X67,U67,R67,O67,L67,I67,F67,C67)))</f>
        <v>24.79</v>
      </c>
    </row>
    <row r="68" spans="1:43" ht="12.75" customHeight="1" x14ac:dyDescent="0.25">
      <c r="A68" s="69">
        <v>62</v>
      </c>
      <c r="B68" s="70" t="s">
        <v>237</v>
      </c>
      <c r="C68" s="25">
        <v>33.1</v>
      </c>
      <c r="D68" s="26">
        <v>6</v>
      </c>
      <c r="E68" s="25">
        <f t="shared" si="10"/>
        <v>198.60000000000002</v>
      </c>
      <c r="F68" s="108">
        <v>32.020000000000003</v>
      </c>
      <c r="G68" s="39">
        <v>6</v>
      </c>
      <c r="H68" s="27">
        <f t="shared" si="11"/>
        <v>192.12</v>
      </c>
      <c r="I68" s="29"/>
      <c r="J68" s="30">
        <v>6</v>
      </c>
      <c r="K68" s="29"/>
      <c r="L68" s="56">
        <v>34.17</v>
      </c>
      <c r="M68" s="44">
        <v>6</v>
      </c>
      <c r="N68" s="31">
        <f t="shared" si="12"/>
        <v>205.02</v>
      </c>
      <c r="O68" s="92"/>
      <c r="P68" s="93">
        <v>6</v>
      </c>
      <c r="Q68" s="33">
        <f t="shared" si="13"/>
        <v>0</v>
      </c>
      <c r="R68" s="95">
        <v>32.9</v>
      </c>
      <c r="S68" s="96">
        <v>6</v>
      </c>
      <c r="T68" s="25">
        <f t="shared" si="14"/>
        <v>197.39999999999998</v>
      </c>
      <c r="U68" s="99">
        <v>39.42</v>
      </c>
      <c r="V68" s="39">
        <v>6</v>
      </c>
      <c r="W68" s="27">
        <f t="shared" si="15"/>
        <v>236.52</v>
      </c>
      <c r="X68" s="29">
        <v>0</v>
      </c>
      <c r="Y68" s="51">
        <v>4</v>
      </c>
      <c r="Z68" s="29">
        <f t="shared" si="19"/>
        <v>0</v>
      </c>
      <c r="AA68" s="31">
        <v>0</v>
      </c>
      <c r="AB68" s="44">
        <v>4</v>
      </c>
      <c r="AC68" s="31">
        <f t="shared" si="20"/>
        <v>0</v>
      </c>
      <c r="AD68" s="33">
        <v>0</v>
      </c>
      <c r="AE68" s="34">
        <v>4</v>
      </c>
      <c r="AF68" s="33">
        <f t="shared" si="18"/>
        <v>0</v>
      </c>
      <c r="AH68" s="3">
        <v>1</v>
      </c>
      <c r="AK68" s="3">
        <v>1</v>
      </c>
      <c r="AN68" s="3">
        <v>1</v>
      </c>
      <c r="AP68" s="47">
        <f t="array" ref="AP68">MIN(IF(CHOOSE({1,2,3,4,5,6,7,8,9,10,11,12,13},AM68,AJ68,AG68,AD68,AA68,X68,U68,R68,O68,L68,I68,F68,C68)&gt;0,CHOOSE({1,2,3,4,5,6,7,8,9,10,11,12,13},AM68,AJ68,AG68,AD68,AA68,X68,U68,R68,O68,L68,I68,F68,C68)))</f>
        <v>32.020000000000003</v>
      </c>
    </row>
    <row r="69" spans="1:43" ht="12.75" customHeight="1" x14ac:dyDescent="0.25">
      <c r="A69" s="69">
        <v>63</v>
      </c>
      <c r="B69" s="70" t="s">
        <v>238</v>
      </c>
      <c r="C69" s="25"/>
      <c r="D69" s="26">
        <v>10</v>
      </c>
      <c r="E69" s="25">
        <f t="shared" si="10"/>
        <v>0</v>
      </c>
      <c r="F69" s="53"/>
      <c r="G69" s="39">
        <v>10</v>
      </c>
      <c r="H69" s="27">
        <f t="shared" si="11"/>
        <v>0</v>
      </c>
      <c r="I69" s="29"/>
      <c r="J69" s="30">
        <v>10</v>
      </c>
      <c r="K69" s="29"/>
      <c r="L69" s="108">
        <v>18.75</v>
      </c>
      <c r="M69" s="44">
        <v>10</v>
      </c>
      <c r="N69" s="31">
        <f t="shared" si="12"/>
        <v>187.5</v>
      </c>
      <c r="O69" s="92"/>
      <c r="P69" s="93">
        <v>10</v>
      </c>
      <c r="Q69" s="33">
        <f t="shared" si="13"/>
        <v>0</v>
      </c>
      <c r="R69" s="95"/>
      <c r="S69" s="96">
        <v>10</v>
      </c>
      <c r="T69" s="25">
        <f t="shared" si="14"/>
        <v>0</v>
      </c>
      <c r="U69" s="99"/>
      <c r="V69" s="39">
        <v>10</v>
      </c>
      <c r="W69" s="27">
        <f t="shared" si="15"/>
        <v>0</v>
      </c>
      <c r="X69" s="29">
        <v>0</v>
      </c>
      <c r="Y69" s="51">
        <v>1</v>
      </c>
      <c r="Z69" s="29">
        <f t="shared" si="19"/>
        <v>0</v>
      </c>
      <c r="AA69" s="31">
        <v>0</v>
      </c>
      <c r="AB69" s="44">
        <v>1</v>
      </c>
      <c r="AC69" s="31">
        <f t="shared" si="20"/>
        <v>0</v>
      </c>
      <c r="AD69" s="33">
        <v>0</v>
      </c>
      <c r="AE69" s="34">
        <v>1</v>
      </c>
      <c r="AF69" s="33">
        <f t="shared" si="18"/>
        <v>0</v>
      </c>
      <c r="AH69" s="3">
        <v>2</v>
      </c>
      <c r="AK69" s="3">
        <v>2</v>
      </c>
      <c r="AN69" s="3">
        <v>2</v>
      </c>
      <c r="AP69" s="47">
        <f t="array" ref="AP69">MIN(IF(CHOOSE({1,2,3,4,5,6,7,8,9,10,11,12,13},AM69,AJ69,AG69,AD69,AA69,X69,U69,R69,O69,L69,I69,F69,C69)&gt;0,CHOOSE({1,2,3,4,5,6,7,8,9,10,11,12,13},AM69,AJ69,AG69,AD69,AA69,X69,U69,R69,O69,L69,I69,F69,C69)))</f>
        <v>18.75</v>
      </c>
    </row>
    <row r="70" spans="1:43" ht="12.75" customHeight="1" x14ac:dyDescent="0.25">
      <c r="A70" s="69">
        <v>64</v>
      </c>
      <c r="B70" s="70" t="s">
        <v>239</v>
      </c>
      <c r="C70" s="25">
        <v>23</v>
      </c>
      <c r="D70" s="26">
        <v>5</v>
      </c>
      <c r="E70" s="25">
        <f t="shared" si="10"/>
        <v>115</v>
      </c>
      <c r="F70" s="53">
        <v>32.08</v>
      </c>
      <c r="G70" s="39">
        <v>5</v>
      </c>
      <c r="H70" s="27">
        <f t="shared" si="11"/>
        <v>160.39999999999998</v>
      </c>
      <c r="I70" s="29"/>
      <c r="J70" s="42">
        <v>5</v>
      </c>
      <c r="K70" s="29"/>
      <c r="L70" s="108">
        <v>11.57</v>
      </c>
      <c r="M70" s="44">
        <v>5</v>
      </c>
      <c r="N70" s="31">
        <f t="shared" si="12"/>
        <v>57.85</v>
      </c>
      <c r="O70" s="92"/>
      <c r="P70" s="93">
        <v>5</v>
      </c>
      <c r="Q70" s="33">
        <f t="shared" si="13"/>
        <v>0</v>
      </c>
      <c r="R70" s="95">
        <v>14.9</v>
      </c>
      <c r="S70" s="96">
        <v>5</v>
      </c>
      <c r="T70" s="25">
        <f t="shared" si="14"/>
        <v>74.5</v>
      </c>
      <c r="U70" s="99">
        <v>15.22</v>
      </c>
      <c r="V70" s="39">
        <v>5</v>
      </c>
      <c r="W70" s="27">
        <f t="shared" si="15"/>
        <v>76.100000000000009</v>
      </c>
      <c r="X70" s="29">
        <v>0</v>
      </c>
      <c r="Y70" s="51">
        <v>3</v>
      </c>
      <c r="Z70" s="29">
        <f t="shared" si="19"/>
        <v>0</v>
      </c>
      <c r="AA70" s="31">
        <v>0</v>
      </c>
      <c r="AB70" s="44">
        <v>3</v>
      </c>
      <c r="AC70" s="31">
        <f t="shared" si="20"/>
        <v>0</v>
      </c>
      <c r="AD70" s="33">
        <v>0</v>
      </c>
      <c r="AE70" s="34">
        <v>3</v>
      </c>
      <c r="AF70" s="33">
        <f t="shared" si="18"/>
        <v>0</v>
      </c>
      <c r="AH70" s="3">
        <v>2</v>
      </c>
      <c r="AK70" s="3">
        <v>2</v>
      </c>
      <c r="AN70" s="3">
        <v>2</v>
      </c>
      <c r="AP70" s="47">
        <f t="array" ref="AP70">MIN(IF(CHOOSE({1,2,3,4,5,6,7,8,9,10,11,12,13},AM70,AJ70,AG70,AD70,AA70,X70,U70,R70,O70,L70,I70,F70,C70)&gt;0,CHOOSE({1,2,3,4,5,6,7,8,9,10,11,12,13},AM70,AJ70,AG70,AD70,AA70,X70,U70,R70,O70,L70,I70,F70,C70)))</f>
        <v>11.57</v>
      </c>
    </row>
    <row r="71" spans="1:43" ht="12.75" customHeight="1" x14ac:dyDescent="0.25">
      <c r="A71" s="69">
        <v>65</v>
      </c>
      <c r="B71" s="70" t="s">
        <v>240</v>
      </c>
      <c r="C71" s="25">
        <v>44.3</v>
      </c>
      <c r="D71" s="26">
        <v>5</v>
      </c>
      <c r="E71" s="25">
        <f t="shared" si="10"/>
        <v>221.5</v>
      </c>
      <c r="F71" s="53">
        <v>55.98</v>
      </c>
      <c r="G71" s="39">
        <v>5</v>
      </c>
      <c r="H71" s="27">
        <f t="shared" si="11"/>
        <v>279.89999999999998</v>
      </c>
      <c r="I71" s="29"/>
      <c r="J71" s="30">
        <v>5</v>
      </c>
      <c r="K71" s="29"/>
      <c r="L71" s="108">
        <v>22.39</v>
      </c>
      <c r="M71" s="44">
        <v>5</v>
      </c>
      <c r="N71" s="31">
        <f t="shared" si="12"/>
        <v>111.95</v>
      </c>
      <c r="O71" s="92"/>
      <c r="P71" s="93">
        <v>5</v>
      </c>
      <c r="Q71" s="33">
        <f t="shared" si="13"/>
        <v>0</v>
      </c>
      <c r="R71" s="95">
        <v>24.16</v>
      </c>
      <c r="S71" s="96">
        <v>5</v>
      </c>
      <c r="T71" s="25">
        <f t="shared" si="14"/>
        <v>120.8</v>
      </c>
      <c r="U71" s="99">
        <v>23.33</v>
      </c>
      <c r="V71" s="39">
        <v>5</v>
      </c>
      <c r="W71" s="27">
        <f t="shared" si="15"/>
        <v>116.64999999999999</v>
      </c>
      <c r="X71" s="29">
        <v>0</v>
      </c>
      <c r="Y71" s="51">
        <v>3</v>
      </c>
      <c r="Z71" s="29">
        <f t="shared" si="19"/>
        <v>0</v>
      </c>
      <c r="AA71" s="31">
        <v>0</v>
      </c>
      <c r="AB71" s="44">
        <v>3</v>
      </c>
      <c r="AC71" s="31">
        <f t="shared" si="20"/>
        <v>0</v>
      </c>
      <c r="AD71" s="33">
        <v>0</v>
      </c>
      <c r="AE71" s="34">
        <v>3</v>
      </c>
      <c r="AF71" s="33">
        <f t="shared" si="18"/>
        <v>0</v>
      </c>
      <c r="AH71" s="3">
        <v>1</v>
      </c>
      <c r="AK71" s="3">
        <v>1</v>
      </c>
      <c r="AN71" s="3">
        <v>1</v>
      </c>
      <c r="AP71" s="47">
        <f t="array" ref="AP71">MIN(IF(CHOOSE({1,2,3,4,5,6,7,8,9,10,11,12,13},AM71,AJ71,AG71,AD71,AA71,X71,U71,R71,O71,L71,I71,F71,C71)&gt;0,CHOOSE({1,2,3,4,5,6,7,8,9,10,11,12,13},AM71,AJ71,AG71,AD71,AA71,X71,U71,R71,O71,L71,I71,F71,C71)))</f>
        <v>22.39</v>
      </c>
    </row>
    <row r="72" spans="1:43" ht="12.75" customHeight="1" x14ac:dyDescent="0.25">
      <c r="A72" s="69">
        <v>66</v>
      </c>
      <c r="B72" s="70" t="s">
        <v>241</v>
      </c>
      <c r="C72" s="25">
        <v>10.75</v>
      </c>
      <c r="D72" s="26">
        <v>5</v>
      </c>
      <c r="E72" s="25">
        <f t="shared" si="10"/>
        <v>53.75</v>
      </c>
      <c r="F72" s="108">
        <v>10.51</v>
      </c>
      <c r="G72" s="39">
        <v>5</v>
      </c>
      <c r="H72" s="27">
        <f t="shared" si="11"/>
        <v>52.55</v>
      </c>
      <c r="I72" s="29"/>
      <c r="J72" s="30">
        <v>5</v>
      </c>
      <c r="K72" s="29"/>
      <c r="L72" s="56">
        <v>11.22</v>
      </c>
      <c r="M72" s="44">
        <v>5</v>
      </c>
      <c r="N72" s="31">
        <f t="shared" si="12"/>
        <v>56.1</v>
      </c>
      <c r="O72" s="92"/>
      <c r="P72" s="93">
        <v>5</v>
      </c>
      <c r="Q72" s="33">
        <f t="shared" si="13"/>
        <v>0</v>
      </c>
      <c r="R72" s="95">
        <v>11.98</v>
      </c>
      <c r="S72" s="96">
        <v>5</v>
      </c>
      <c r="T72" s="25">
        <f t="shared" si="14"/>
        <v>59.900000000000006</v>
      </c>
      <c r="U72" s="99">
        <v>11.09</v>
      </c>
      <c r="V72" s="39">
        <v>5</v>
      </c>
      <c r="W72" s="27">
        <f t="shared" si="15"/>
        <v>55.45</v>
      </c>
      <c r="X72" s="29">
        <v>0</v>
      </c>
      <c r="Y72" s="51">
        <v>1</v>
      </c>
      <c r="Z72" s="29">
        <f t="shared" si="19"/>
        <v>0</v>
      </c>
      <c r="AA72" s="31">
        <v>0</v>
      </c>
      <c r="AB72" s="44">
        <v>1</v>
      </c>
      <c r="AC72" s="31">
        <f t="shared" si="20"/>
        <v>0</v>
      </c>
      <c r="AD72" s="33">
        <v>0</v>
      </c>
      <c r="AE72" s="34">
        <v>1</v>
      </c>
      <c r="AF72" s="33">
        <f t="shared" si="18"/>
        <v>0</v>
      </c>
      <c r="AH72" s="3">
        <v>1</v>
      </c>
      <c r="AK72" s="3">
        <v>1</v>
      </c>
      <c r="AN72" s="3">
        <v>1</v>
      </c>
      <c r="AP72" s="47">
        <f t="array" ref="AP72">MIN(IF(CHOOSE({1,2,3,4,5,6,7,8,9,10,11,12,13},AM72,AJ72,AG72,AD72,AA72,X72,U72,R72,O72,L72,I72,F72,C72)&gt;0,CHOOSE({1,2,3,4,5,6,7,8,9,10,11,12,13},AM72,AJ72,AG72,AD72,AA72,X72,U72,R72,O72,L72,I72,F72,C72)))</f>
        <v>10.51</v>
      </c>
    </row>
    <row r="73" spans="1:43" ht="12.75" customHeight="1" x14ac:dyDescent="0.25">
      <c r="A73" s="69">
        <v>67</v>
      </c>
      <c r="B73" s="70" t="s">
        <v>242</v>
      </c>
      <c r="C73" s="25">
        <v>13</v>
      </c>
      <c r="D73" s="26">
        <v>3</v>
      </c>
      <c r="E73" s="25">
        <f t="shared" si="10"/>
        <v>39</v>
      </c>
      <c r="F73" s="108">
        <v>6.8</v>
      </c>
      <c r="G73" s="39">
        <v>3</v>
      </c>
      <c r="H73" s="27">
        <f t="shared" si="11"/>
        <v>20.399999999999999</v>
      </c>
      <c r="I73" s="29"/>
      <c r="J73" s="42">
        <v>3</v>
      </c>
      <c r="K73" s="29"/>
      <c r="L73" s="56">
        <v>86.68</v>
      </c>
      <c r="M73" s="44">
        <v>3</v>
      </c>
      <c r="N73" s="31">
        <f t="shared" si="12"/>
        <v>260.04000000000002</v>
      </c>
      <c r="O73" s="92"/>
      <c r="P73" s="93">
        <v>3</v>
      </c>
      <c r="Q73" s="33">
        <f t="shared" si="13"/>
        <v>0</v>
      </c>
      <c r="R73" s="95"/>
      <c r="S73" s="96">
        <v>3</v>
      </c>
      <c r="T73" s="25">
        <f t="shared" si="14"/>
        <v>0</v>
      </c>
      <c r="U73" s="99">
        <v>15.35</v>
      </c>
      <c r="V73" s="39">
        <v>3</v>
      </c>
      <c r="W73" s="27">
        <f t="shared" si="15"/>
        <v>46.05</v>
      </c>
      <c r="X73" s="29">
        <v>0</v>
      </c>
      <c r="Y73" s="51">
        <v>1</v>
      </c>
      <c r="Z73" s="29">
        <f t="shared" si="19"/>
        <v>0</v>
      </c>
      <c r="AA73" s="31">
        <v>0</v>
      </c>
      <c r="AB73" s="44">
        <v>1</v>
      </c>
      <c r="AC73" s="31">
        <f t="shared" si="20"/>
        <v>0</v>
      </c>
      <c r="AD73" s="33">
        <v>0</v>
      </c>
      <c r="AE73" s="34">
        <v>1</v>
      </c>
      <c r="AF73" s="33">
        <f t="shared" si="18"/>
        <v>0</v>
      </c>
      <c r="AH73" s="3">
        <v>6</v>
      </c>
      <c r="AK73" s="3">
        <v>6</v>
      </c>
      <c r="AN73" s="3">
        <v>6</v>
      </c>
      <c r="AP73" s="47">
        <f t="array" ref="AP73">MIN(IF(CHOOSE({1,2,3,4,5,6,7,8,9,10,11,12,13},AM73,AJ73,AG73,AD73,AA73,X73,U73,R73,O73,L73,I73,F73,C73)&gt;0,CHOOSE({1,2,3,4,5,6,7,8,9,10,11,12,13},AM73,AJ73,AG73,AD73,AA73,X73,U73,R73,O73,L73,I73,F73,C73)))</f>
        <v>6.8</v>
      </c>
    </row>
    <row r="74" spans="1:43" ht="12.75" customHeight="1" x14ac:dyDescent="0.25">
      <c r="A74" s="69">
        <v>68</v>
      </c>
      <c r="B74" s="70" t="s">
        <v>243</v>
      </c>
      <c r="C74" s="25">
        <v>18.989999999999998</v>
      </c>
      <c r="D74" s="26">
        <v>3</v>
      </c>
      <c r="E74" s="25">
        <f t="shared" si="10"/>
        <v>56.97</v>
      </c>
      <c r="F74" s="108">
        <v>9.8800000000000008</v>
      </c>
      <c r="G74" s="39">
        <v>3</v>
      </c>
      <c r="H74" s="27">
        <f t="shared" si="11"/>
        <v>29.64</v>
      </c>
      <c r="I74" s="29"/>
      <c r="J74" s="30">
        <v>3</v>
      </c>
      <c r="K74" s="29"/>
      <c r="L74" s="56">
        <v>12.54</v>
      </c>
      <c r="M74" s="44">
        <v>3</v>
      </c>
      <c r="N74" s="31">
        <f t="shared" si="12"/>
        <v>37.619999999999997</v>
      </c>
      <c r="O74" s="92"/>
      <c r="P74" s="93">
        <v>3</v>
      </c>
      <c r="Q74" s="33">
        <f t="shared" si="13"/>
        <v>0</v>
      </c>
      <c r="R74" s="95"/>
      <c r="S74" s="96">
        <v>3</v>
      </c>
      <c r="T74" s="25">
        <f t="shared" si="14"/>
        <v>0</v>
      </c>
      <c r="U74" s="99">
        <v>15.44</v>
      </c>
      <c r="V74" s="39">
        <v>3</v>
      </c>
      <c r="W74" s="27">
        <f t="shared" si="15"/>
        <v>46.32</v>
      </c>
      <c r="X74" s="29">
        <v>0</v>
      </c>
      <c r="Y74" s="51">
        <v>3</v>
      </c>
      <c r="Z74" s="29">
        <f t="shared" si="19"/>
        <v>0</v>
      </c>
      <c r="AA74" s="31">
        <v>0</v>
      </c>
      <c r="AB74" s="44">
        <v>3</v>
      </c>
      <c r="AC74" s="31">
        <f t="shared" si="20"/>
        <v>0</v>
      </c>
      <c r="AD74" s="33">
        <v>0</v>
      </c>
      <c r="AE74" s="34">
        <v>3</v>
      </c>
      <c r="AF74" s="33">
        <f t="shared" si="18"/>
        <v>0</v>
      </c>
      <c r="AH74" s="3">
        <v>8</v>
      </c>
      <c r="AK74" s="3">
        <v>8</v>
      </c>
      <c r="AN74" s="3">
        <v>8</v>
      </c>
      <c r="AP74" s="47">
        <f t="array" ref="AP74">MIN(IF(CHOOSE({1,2,3,4,5,6,7,8,9,10,11,12,13},AM74,AJ74,AG74,AD74,AA74,X74,U74,R74,O74,L74,I74,F74,C74)&gt;0,CHOOSE({1,2,3,4,5,6,7,8,9,10,11,12,13},AM74,AJ74,AG74,AD74,AA74,X74,U74,R74,O74,L74,I74,F74,C74)))</f>
        <v>9.8800000000000008</v>
      </c>
    </row>
    <row r="75" spans="1:43" ht="12.75" customHeight="1" x14ac:dyDescent="0.25">
      <c r="A75" s="69">
        <v>69</v>
      </c>
      <c r="B75" s="70" t="s">
        <v>244</v>
      </c>
      <c r="C75" s="25"/>
      <c r="D75" s="26">
        <v>6</v>
      </c>
      <c r="E75" s="25">
        <f t="shared" si="10"/>
        <v>0</v>
      </c>
      <c r="F75" s="108">
        <v>11.31</v>
      </c>
      <c r="G75" s="39">
        <v>6</v>
      </c>
      <c r="H75" s="27">
        <f t="shared" si="11"/>
        <v>67.86</v>
      </c>
      <c r="I75" s="29"/>
      <c r="J75" s="30">
        <v>6</v>
      </c>
      <c r="K75" s="29"/>
      <c r="L75" s="56"/>
      <c r="M75" s="44">
        <v>6</v>
      </c>
      <c r="N75" s="31">
        <f t="shared" si="12"/>
        <v>0</v>
      </c>
      <c r="O75" s="92"/>
      <c r="P75" s="93">
        <v>6</v>
      </c>
      <c r="Q75" s="33">
        <f t="shared" si="13"/>
        <v>0</v>
      </c>
      <c r="R75" s="95"/>
      <c r="S75" s="96">
        <v>6</v>
      </c>
      <c r="T75" s="25">
        <f t="shared" si="14"/>
        <v>0</v>
      </c>
      <c r="U75" s="99"/>
      <c r="V75" s="39">
        <v>6</v>
      </c>
      <c r="W75" s="27">
        <f t="shared" si="15"/>
        <v>0</v>
      </c>
      <c r="X75" s="29">
        <v>0</v>
      </c>
      <c r="Y75" s="51">
        <v>3</v>
      </c>
      <c r="Z75" s="29">
        <f t="shared" si="19"/>
        <v>0</v>
      </c>
      <c r="AA75" s="31">
        <v>0</v>
      </c>
      <c r="AB75" s="44">
        <v>3</v>
      </c>
      <c r="AC75" s="31">
        <f t="shared" si="20"/>
        <v>0</v>
      </c>
      <c r="AD75" s="33">
        <v>0</v>
      </c>
      <c r="AE75" s="34">
        <v>3</v>
      </c>
      <c r="AF75" s="33">
        <f t="shared" si="18"/>
        <v>0</v>
      </c>
      <c r="AH75" s="3">
        <v>3</v>
      </c>
      <c r="AK75" s="3">
        <v>3</v>
      </c>
      <c r="AN75" s="3">
        <v>3</v>
      </c>
      <c r="AP75" s="47">
        <f t="array" ref="AP75">MIN(IF(CHOOSE({1,2,3,4,5,6,7,8,9,10,11,12,13},AM75,AJ75,AG75,AD75,AA75,X75,U75,R75,O75,L75,I75,F75,C75)&gt;0,CHOOSE({1,2,3,4,5,6,7,8,9,10,11,12,13},AM75,AJ75,AG75,AD75,AA75,X75,U75,R75,O75,L75,I75,F75,C75)))</f>
        <v>11.31</v>
      </c>
    </row>
    <row r="76" spans="1:43" ht="12.75" customHeight="1" x14ac:dyDescent="0.25">
      <c r="A76" s="69">
        <v>70</v>
      </c>
      <c r="B76" s="70" t="s">
        <v>245</v>
      </c>
      <c r="C76" s="25"/>
      <c r="D76" s="26">
        <v>4</v>
      </c>
      <c r="E76" s="25">
        <f t="shared" si="10"/>
        <v>0</v>
      </c>
      <c r="F76" s="53"/>
      <c r="G76" s="39">
        <v>4</v>
      </c>
      <c r="H76" s="27">
        <f t="shared" si="11"/>
        <v>0</v>
      </c>
      <c r="I76" s="29"/>
      <c r="J76" s="42">
        <v>4</v>
      </c>
      <c r="K76" s="29"/>
      <c r="L76" s="56"/>
      <c r="M76" s="44">
        <v>4</v>
      </c>
      <c r="N76" s="31">
        <f t="shared" si="12"/>
        <v>0</v>
      </c>
      <c r="O76" s="92"/>
      <c r="P76" s="93">
        <v>4</v>
      </c>
      <c r="Q76" s="33">
        <f t="shared" si="13"/>
        <v>0</v>
      </c>
      <c r="R76" s="95"/>
      <c r="S76" s="96">
        <v>4</v>
      </c>
      <c r="T76" s="25">
        <f t="shared" si="14"/>
        <v>0</v>
      </c>
      <c r="U76" s="99"/>
      <c r="V76" s="39">
        <v>4</v>
      </c>
      <c r="W76" s="27">
        <f t="shared" si="15"/>
        <v>0</v>
      </c>
      <c r="X76" s="29">
        <v>0</v>
      </c>
      <c r="Y76" s="51">
        <v>2</v>
      </c>
      <c r="Z76" s="29">
        <f t="shared" si="19"/>
        <v>0</v>
      </c>
      <c r="AA76" s="31">
        <v>0</v>
      </c>
      <c r="AB76" s="44">
        <v>2</v>
      </c>
      <c r="AC76" s="31">
        <f t="shared" si="20"/>
        <v>0</v>
      </c>
      <c r="AD76" s="33">
        <v>0</v>
      </c>
      <c r="AE76" s="34">
        <v>2</v>
      </c>
      <c r="AF76" s="33">
        <f t="shared" si="18"/>
        <v>0</v>
      </c>
      <c r="AH76" s="3">
        <v>8</v>
      </c>
      <c r="AK76" s="3">
        <v>8</v>
      </c>
      <c r="AN76" s="3">
        <v>8</v>
      </c>
      <c r="AP76" s="47">
        <f t="array" ref="AP76">MIN(IF(CHOOSE({1,2,3,4,5,6,7,8,9,10,11,12,13},AM76,AJ76,AG76,AD76,AA76,X76,U76,R76,O76,L76,I76,F76,C76)&gt;0,CHOOSE({1,2,3,4,5,6,7,8,9,10,11,12,13},AM76,AJ76,AG76,AD76,AA76,X76,U76,R76,O76,L76,I76,F76,C76)))</f>
        <v>0</v>
      </c>
      <c r="AQ76" s="110" t="s">
        <v>383</v>
      </c>
    </row>
    <row r="77" spans="1:43" ht="12.75" customHeight="1" x14ac:dyDescent="0.25">
      <c r="A77" s="69">
        <v>71</v>
      </c>
      <c r="B77" s="70" t="s">
        <v>246</v>
      </c>
      <c r="C77" s="25">
        <v>5.48</v>
      </c>
      <c r="D77" s="26">
        <v>2</v>
      </c>
      <c r="E77" s="25">
        <f t="shared" si="10"/>
        <v>10.96</v>
      </c>
      <c r="F77" s="53">
        <v>3.66</v>
      </c>
      <c r="G77" s="39">
        <v>2</v>
      </c>
      <c r="H77" s="27">
        <f t="shared" si="11"/>
        <v>7.32</v>
      </c>
      <c r="I77" s="29"/>
      <c r="J77" s="30">
        <v>2</v>
      </c>
      <c r="K77" s="29"/>
      <c r="L77" s="108">
        <v>3.48</v>
      </c>
      <c r="M77" s="44">
        <v>2</v>
      </c>
      <c r="N77" s="31">
        <f t="shared" si="12"/>
        <v>6.96</v>
      </c>
      <c r="O77" s="92"/>
      <c r="P77" s="93">
        <v>2</v>
      </c>
      <c r="Q77" s="33">
        <f t="shared" si="13"/>
        <v>0</v>
      </c>
      <c r="R77" s="95"/>
      <c r="S77" s="96">
        <v>2</v>
      </c>
      <c r="T77" s="25">
        <f t="shared" si="14"/>
        <v>0</v>
      </c>
      <c r="U77" s="99">
        <v>10.97</v>
      </c>
      <c r="V77" s="39">
        <v>2</v>
      </c>
      <c r="W77" s="27">
        <f t="shared" si="15"/>
        <v>21.94</v>
      </c>
      <c r="X77" s="29">
        <v>0</v>
      </c>
      <c r="Y77" s="51">
        <v>2</v>
      </c>
      <c r="Z77" s="29">
        <f t="shared" si="19"/>
        <v>0</v>
      </c>
      <c r="AA77" s="31">
        <v>0</v>
      </c>
      <c r="AB77" s="44">
        <v>2</v>
      </c>
      <c r="AC77" s="31">
        <f t="shared" si="20"/>
        <v>0</v>
      </c>
      <c r="AD77" s="33">
        <v>0</v>
      </c>
      <c r="AE77" s="34">
        <v>2</v>
      </c>
      <c r="AF77" s="33">
        <f t="shared" si="18"/>
        <v>0</v>
      </c>
      <c r="AH77" s="3">
        <v>3</v>
      </c>
      <c r="AK77" s="3">
        <v>3</v>
      </c>
      <c r="AN77" s="3">
        <v>3</v>
      </c>
      <c r="AP77" s="47">
        <f t="array" ref="AP77">MIN(IF(CHOOSE({1,2,3,4,5,6,7,8,9,10,11,12,13},AM77,AJ77,AG77,AD77,AA77,X77,U77,R77,O77,L77,I77,F77,C77)&gt;0,CHOOSE({1,2,3,4,5,6,7,8,9,10,11,12,13},AM77,AJ77,AG77,AD77,AA77,X77,U77,R77,O77,L77,I77,F77,C77)))</f>
        <v>3.48</v>
      </c>
    </row>
    <row r="78" spans="1:43" ht="12.75" customHeight="1" x14ac:dyDescent="0.25">
      <c r="A78" s="69"/>
      <c r="B78" s="61"/>
      <c r="C78" s="61"/>
      <c r="D78" s="61"/>
      <c r="E78" s="61"/>
      <c r="F78" s="61">
        <v>3.66</v>
      </c>
      <c r="G78" s="61"/>
      <c r="H78" s="61"/>
      <c r="I78" s="61"/>
      <c r="J78" s="61"/>
      <c r="K78" s="61"/>
      <c r="L78" s="61"/>
      <c r="M78" s="61"/>
      <c r="N78" s="61"/>
      <c r="O78" s="101"/>
      <c r="P78" s="102"/>
      <c r="Q78" s="100"/>
      <c r="R78" s="100"/>
      <c r="S78" s="100"/>
      <c r="T78" s="100"/>
      <c r="U78" s="101"/>
      <c r="V78" s="102"/>
      <c r="W78" s="100"/>
      <c r="X78" s="29">
        <v>0</v>
      </c>
      <c r="Y78" s="51">
        <v>2</v>
      </c>
      <c r="Z78" s="29">
        <f t="shared" si="19"/>
        <v>0</v>
      </c>
      <c r="AA78" s="31">
        <v>0</v>
      </c>
      <c r="AB78" s="44">
        <v>2</v>
      </c>
      <c r="AC78" s="31">
        <f t="shared" si="20"/>
        <v>0</v>
      </c>
      <c r="AD78" s="33">
        <v>0</v>
      </c>
      <c r="AE78" s="34">
        <v>2</v>
      </c>
      <c r="AF78" s="33">
        <f t="shared" si="18"/>
        <v>0</v>
      </c>
      <c r="AH78" s="3">
        <v>6</v>
      </c>
      <c r="AK78" s="3">
        <v>6</v>
      </c>
      <c r="AN78" s="3">
        <v>6</v>
      </c>
      <c r="AP78" s="47"/>
    </row>
    <row r="79" spans="1:43" ht="12.75" customHeight="1" x14ac:dyDescent="0.25">
      <c r="A79" s="69"/>
      <c r="B79" s="64" t="s">
        <v>38</v>
      </c>
      <c r="C79" s="25"/>
      <c r="D79" s="26"/>
      <c r="E79" s="25">
        <f t="shared" ref="E79:E142" si="21">SUM(D79*C79)</f>
        <v>0</v>
      </c>
      <c r="F79" s="53"/>
      <c r="G79" s="39"/>
      <c r="H79" s="27"/>
      <c r="I79" s="29"/>
      <c r="J79" s="42"/>
      <c r="K79" s="29"/>
      <c r="L79" s="56"/>
      <c r="M79" s="44"/>
      <c r="N79" s="31"/>
      <c r="O79" s="92"/>
      <c r="P79" s="93"/>
      <c r="Q79" s="33"/>
      <c r="R79" s="95"/>
      <c r="S79" s="96"/>
      <c r="T79" s="25"/>
      <c r="U79" s="99"/>
      <c r="V79" s="39"/>
      <c r="W79" s="27"/>
      <c r="X79" s="29">
        <v>0</v>
      </c>
      <c r="Y79" s="51">
        <v>0</v>
      </c>
      <c r="Z79" s="29">
        <f t="shared" si="19"/>
        <v>0</v>
      </c>
      <c r="AA79" s="31">
        <v>0</v>
      </c>
      <c r="AB79" s="44">
        <v>0</v>
      </c>
      <c r="AC79" s="31">
        <f t="shared" si="20"/>
        <v>0</v>
      </c>
      <c r="AD79" s="33">
        <v>0</v>
      </c>
      <c r="AE79" s="34">
        <v>0</v>
      </c>
      <c r="AF79" s="33">
        <f t="shared" si="18"/>
        <v>0</v>
      </c>
      <c r="AH79" s="3">
        <v>3</v>
      </c>
      <c r="AK79" s="3">
        <v>3</v>
      </c>
      <c r="AN79" s="3">
        <v>3</v>
      </c>
      <c r="AP79" s="47"/>
    </row>
    <row r="80" spans="1:43" ht="12.75" customHeight="1" x14ac:dyDescent="0.25">
      <c r="A80" s="69">
        <v>72</v>
      </c>
      <c r="B80" s="73" t="s">
        <v>39</v>
      </c>
      <c r="C80" s="25"/>
      <c r="D80" s="26">
        <v>3</v>
      </c>
      <c r="E80" s="25">
        <f t="shared" si="21"/>
        <v>0</v>
      </c>
      <c r="F80" s="108">
        <v>4.5599999999999996</v>
      </c>
      <c r="G80" s="39">
        <v>3</v>
      </c>
      <c r="H80" s="27">
        <f t="shared" ref="H80:H143" si="22">SUM(G80*F80)</f>
        <v>13.68</v>
      </c>
      <c r="I80" s="29"/>
      <c r="J80" s="30">
        <v>3</v>
      </c>
      <c r="K80" s="29"/>
      <c r="L80" s="56">
        <v>5.46</v>
      </c>
      <c r="M80" s="44">
        <v>3</v>
      </c>
      <c r="N80" s="31">
        <f t="shared" ref="N80:N143" si="23">SUM(M80*L80)</f>
        <v>16.38</v>
      </c>
      <c r="O80" s="92"/>
      <c r="P80" s="93">
        <v>3</v>
      </c>
      <c r="Q80" s="33">
        <f t="shared" ref="Q80:Q143" si="24">SUM(P80*O80)</f>
        <v>0</v>
      </c>
      <c r="R80" s="95"/>
      <c r="S80" s="96">
        <v>3</v>
      </c>
      <c r="T80" s="25">
        <f t="shared" ref="T80:T143" si="25">SUM(S80*R80)</f>
        <v>0</v>
      </c>
      <c r="U80" s="99">
        <v>11</v>
      </c>
      <c r="V80" s="39">
        <v>3</v>
      </c>
      <c r="W80" s="27">
        <f t="shared" ref="W80:W143" si="26">SUM(V80*U80)</f>
        <v>33</v>
      </c>
      <c r="X80" s="29">
        <v>0</v>
      </c>
      <c r="Y80" s="51">
        <v>0</v>
      </c>
      <c r="Z80" s="29">
        <f t="shared" si="19"/>
        <v>0</v>
      </c>
      <c r="AA80" s="31">
        <v>0</v>
      </c>
      <c r="AB80" s="44">
        <v>0</v>
      </c>
      <c r="AC80" s="31">
        <f t="shared" si="20"/>
        <v>0</v>
      </c>
      <c r="AD80" s="33">
        <v>0</v>
      </c>
      <c r="AE80" s="34">
        <v>0</v>
      </c>
      <c r="AF80" s="33">
        <f t="shared" si="18"/>
        <v>0</v>
      </c>
      <c r="AH80" s="3">
        <v>2</v>
      </c>
      <c r="AK80" s="3">
        <v>2</v>
      </c>
      <c r="AN80" s="3">
        <v>2</v>
      </c>
      <c r="AP80" s="47">
        <f t="array" ref="AP80">MIN(IF(CHOOSE({1,2,3,4,5,6,7,8,9,10,11,12,13},AM80,AJ80,AG80,AD80,AA80,X80,U80,R80,O80,L80,I80,F80,C80)&gt;0,CHOOSE({1,2,3,4,5,6,7,8,9,10,11,12,13},AM80,AJ80,AG80,AD80,AA80,X80,U80,R80,O80,L80,I80,F80,C80)))</f>
        <v>4.5599999999999996</v>
      </c>
    </row>
    <row r="81" spans="1:43" ht="12.75" customHeight="1" x14ac:dyDescent="0.25">
      <c r="A81" s="69">
        <v>73</v>
      </c>
      <c r="B81" s="73" t="s">
        <v>247</v>
      </c>
      <c r="C81" s="25"/>
      <c r="D81" s="26">
        <v>3</v>
      </c>
      <c r="E81" s="25">
        <f t="shared" si="21"/>
        <v>0</v>
      </c>
      <c r="F81" s="53"/>
      <c r="G81" s="39">
        <v>3</v>
      </c>
      <c r="H81" s="27">
        <f t="shared" si="22"/>
        <v>0</v>
      </c>
      <c r="I81" s="29"/>
      <c r="J81" s="30">
        <v>3</v>
      </c>
      <c r="K81" s="29"/>
      <c r="L81" s="108">
        <v>6.96</v>
      </c>
      <c r="M81" s="44">
        <v>3</v>
      </c>
      <c r="N81" s="31">
        <f t="shared" si="23"/>
        <v>20.88</v>
      </c>
      <c r="O81" s="92"/>
      <c r="P81" s="93">
        <v>3</v>
      </c>
      <c r="Q81" s="33">
        <f t="shared" si="24"/>
        <v>0</v>
      </c>
      <c r="R81" s="95"/>
      <c r="S81" s="96">
        <v>3</v>
      </c>
      <c r="T81" s="25">
        <f t="shared" si="25"/>
        <v>0</v>
      </c>
      <c r="U81" s="99">
        <v>11</v>
      </c>
      <c r="V81" s="39">
        <v>3</v>
      </c>
      <c r="W81" s="27">
        <f t="shared" si="26"/>
        <v>33</v>
      </c>
      <c r="X81" s="29">
        <v>0</v>
      </c>
      <c r="Y81" s="51">
        <v>0</v>
      </c>
      <c r="Z81" s="29">
        <f t="shared" si="19"/>
        <v>0</v>
      </c>
      <c r="AA81" s="31">
        <v>0</v>
      </c>
      <c r="AB81" s="44">
        <v>0</v>
      </c>
      <c r="AC81" s="31">
        <f t="shared" si="20"/>
        <v>0</v>
      </c>
      <c r="AD81" s="33">
        <v>0</v>
      </c>
      <c r="AE81" s="34">
        <v>0</v>
      </c>
      <c r="AF81" s="33">
        <f t="shared" si="18"/>
        <v>0</v>
      </c>
      <c r="AH81" s="3">
        <v>14</v>
      </c>
      <c r="AK81" s="3">
        <v>14</v>
      </c>
      <c r="AN81" s="3">
        <v>14</v>
      </c>
      <c r="AP81" s="47">
        <f t="array" ref="AP81">MIN(IF(CHOOSE({1,2,3,4,5,6,7,8,9,10,11,12,13},AM81,AJ81,AG81,AD81,AA81,X81,U81,R81,O81,L81,I81,F81,C81)&gt;0,CHOOSE({1,2,3,4,5,6,7,8,9,10,11,12,13},AM81,AJ81,AG81,AD81,AA81,X81,U81,R81,O81,L81,I81,F81,C81)))</f>
        <v>6.96</v>
      </c>
    </row>
    <row r="82" spans="1:43" ht="12.75" customHeight="1" x14ac:dyDescent="0.25">
      <c r="A82" s="69">
        <v>74</v>
      </c>
      <c r="B82" s="73" t="s">
        <v>40</v>
      </c>
      <c r="C82" s="25"/>
      <c r="D82" s="26">
        <v>6</v>
      </c>
      <c r="E82" s="25">
        <f t="shared" si="21"/>
        <v>0</v>
      </c>
      <c r="F82" s="108">
        <v>4.46</v>
      </c>
      <c r="G82" s="39">
        <v>6</v>
      </c>
      <c r="H82" s="27">
        <f t="shared" si="22"/>
        <v>26.759999999999998</v>
      </c>
      <c r="I82" s="29"/>
      <c r="J82" s="42">
        <v>6</v>
      </c>
      <c r="K82" s="29"/>
      <c r="L82" s="56">
        <v>5.46</v>
      </c>
      <c r="M82" s="44">
        <v>6</v>
      </c>
      <c r="N82" s="31">
        <f t="shared" si="23"/>
        <v>32.76</v>
      </c>
      <c r="O82" s="92"/>
      <c r="P82" s="93">
        <v>6</v>
      </c>
      <c r="Q82" s="33">
        <f t="shared" si="24"/>
        <v>0</v>
      </c>
      <c r="R82" s="95"/>
      <c r="S82" s="96">
        <v>6</v>
      </c>
      <c r="T82" s="25">
        <f t="shared" si="25"/>
        <v>0</v>
      </c>
      <c r="U82" s="99">
        <v>10.43</v>
      </c>
      <c r="V82" s="39">
        <v>6</v>
      </c>
      <c r="W82" s="27">
        <f t="shared" si="26"/>
        <v>62.58</v>
      </c>
      <c r="X82" s="29">
        <v>0</v>
      </c>
      <c r="Y82" s="51">
        <v>0</v>
      </c>
      <c r="Z82" s="29">
        <f t="shared" si="19"/>
        <v>0</v>
      </c>
      <c r="AA82" s="31">
        <v>0</v>
      </c>
      <c r="AB82" s="44">
        <v>0</v>
      </c>
      <c r="AC82" s="31">
        <f t="shared" si="20"/>
        <v>0</v>
      </c>
      <c r="AD82" s="33">
        <v>0</v>
      </c>
      <c r="AE82" s="34">
        <v>0</v>
      </c>
      <c r="AF82" s="33">
        <f t="shared" si="18"/>
        <v>0</v>
      </c>
      <c r="AH82" s="3">
        <v>13</v>
      </c>
      <c r="AK82" s="3">
        <v>13</v>
      </c>
      <c r="AN82" s="3">
        <v>13</v>
      </c>
      <c r="AP82" s="47">
        <f t="array" ref="AP82">MIN(IF(CHOOSE({1,2,3,4,5,6,7,8,9,10,11,12,13},AM82,AJ82,AG82,AD82,AA82,X82,U82,R82,O82,L82,I82,F82,C82)&gt;0,CHOOSE({1,2,3,4,5,6,7,8,9,10,11,12,13},AM82,AJ82,AG82,AD82,AA82,X82,U82,R82,O82,L82,I82,F82,C82)))</f>
        <v>4.46</v>
      </c>
    </row>
    <row r="83" spans="1:43" ht="12.75" customHeight="1" x14ac:dyDescent="0.25">
      <c r="A83" s="69">
        <v>75</v>
      </c>
      <c r="B83" s="73" t="s">
        <v>166</v>
      </c>
      <c r="C83" s="25"/>
      <c r="D83" s="26">
        <v>6</v>
      </c>
      <c r="E83" s="25">
        <f t="shared" si="21"/>
        <v>0</v>
      </c>
      <c r="F83" s="53"/>
      <c r="G83" s="39">
        <v>6</v>
      </c>
      <c r="H83" s="27">
        <f t="shared" si="22"/>
        <v>0</v>
      </c>
      <c r="I83" s="29"/>
      <c r="J83" s="30">
        <v>6</v>
      </c>
      <c r="K83" s="29"/>
      <c r="L83" s="108">
        <v>6.96</v>
      </c>
      <c r="M83" s="44">
        <v>6</v>
      </c>
      <c r="N83" s="31">
        <f t="shared" si="23"/>
        <v>41.76</v>
      </c>
      <c r="O83" s="92"/>
      <c r="P83" s="93">
        <v>6</v>
      </c>
      <c r="Q83" s="33">
        <f t="shared" si="24"/>
        <v>0</v>
      </c>
      <c r="R83" s="95"/>
      <c r="S83" s="96">
        <v>6</v>
      </c>
      <c r="T83" s="25">
        <f t="shared" si="25"/>
        <v>0</v>
      </c>
      <c r="U83" s="99">
        <v>10.43</v>
      </c>
      <c r="V83" s="39">
        <v>6</v>
      </c>
      <c r="W83" s="27">
        <f t="shared" si="26"/>
        <v>62.58</v>
      </c>
      <c r="X83" s="29">
        <v>0</v>
      </c>
      <c r="Y83" s="51">
        <v>0</v>
      </c>
      <c r="Z83" s="29">
        <f t="shared" si="19"/>
        <v>0</v>
      </c>
      <c r="AA83" s="31">
        <v>0</v>
      </c>
      <c r="AB83" s="44">
        <v>0</v>
      </c>
      <c r="AC83" s="31">
        <f t="shared" si="20"/>
        <v>0</v>
      </c>
      <c r="AD83" s="33">
        <v>0</v>
      </c>
      <c r="AE83" s="34">
        <v>0</v>
      </c>
      <c r="AF83" s="33">
        <f t="shared" si="18"/>
        <v>0</v>
      </c>
      <c r="AH83" s="3">
        <v>6</v>
      </c>
      <c r="AK83" s="3">
        <v>6</v>
      </c>
      <c r="AN83" s="3">
        <v>6</v>
      </c>
      <c r="AP83" s="47">
        <f t="array" ref="AP83">MIN(IF(CHOOSE({1,2,3,4,5,6,7,8,9,10,11,12,13},AM83,AJ83,AG83,AD83,AA83,X83,U83,R83,O83,L83,I83,F83,C83)&gt;0,CHOOSE({1,2,3,4,5,6,7,8,9,10,11,12,13},AM83,AJ83,AG83,AD83,AA83,X83,U83,R83,O83,L83,I83,F83,C83)))</f>
        <v>6.96</v>
      </c>
    </row>
    <row r="84" spans="1:43" ht="12.75" customHeight="1" x14ac:dyDescent="0.25">
      <c r="A84" s="69">
        <v>76</v>
      </c>
      <c r="B84" s="73" t="s">
        <v>167</v>
      </c>
      <c r="C84" s="25"/>
      <c r="D84" s="26">
        <v>6</v>
      </c>
      <c r="E84" s="25">
        <f t="shared" si="21"/>
        <v>0</v>
      </c>
      <c r="F84" s="53"/>
      <c r="G84" s="39">
        <v>6</v>
      </c>
      <c r="H84" s="27">
        <f t="shared" si="22"/>
        <v>0</v>
      </c>
      <c r="I84" s="29"/>
      <c r="J84" s="30">
        <v>6</v>
      </c>
      <c r="K84" s="29"/>
      <c r="L84" s="56"/>
      <c r="M84" s="44">
        <v>6</v>
      </c>
      <c r="N84" s="31">
        <f t="shared" si="23"/>
        <v>0</v>
      </c>
      <c r="O84" s="92"/>
      <c r="P84" s="93">
        <v>6</v>
      </c>
      <c r="Q84" s="33">
        <f t="shared" si="24"/>
        <v>0</v>
      </c>
      <c r="R84" s="95"/>
      <c r="S84" s="96">
        <v>6</v>
      </c>
      <c r="T84" s="25">
        <f t="shared" si="25"/>
        <v>0</v>
      </c>
      <c r="U84" s="99"/>
      <c r="V84" s="39">
        <v>6</v>
      </c>
      <c r="W84" s="27">
        <f t="shared" si="26"/>
        <v>0</v>
      </c>
      <c r="X84" s="29">
        <v>0</v>
      </c>
      <c r="Y84" s="51">
        <v>7</v>
      </c>
      <c r="Z84" s="29">
        <f t="shared" si="19"/>
        <v>0</v>
      </c>
      <c r="AA84" s="31">
        <v>0</v>
      </c>
      <c r="AB84" s="44">
        <v>7</v>
      </c>
      <c r="AC84" s="31">
        <f t="shared" si="20"/>
        <v>0</v>
      </c>
      <c r="AD84" s="33">
        <v>0</v>
      </c>
      <c r="AE84" s="34">
        <v>7</v>
      </c>
      <c r="AF84" s="33">
        <f t="shared" si="18"/>
        <v>0</v>
      </c>
      <c r="AH84" s="3">
        <v>6</v>
      </c>
      <c r="AK84" s="3">
        <v>6</v>
      </c>
      <c r="AN84" s="3">
        <v>6</v>
      </c>
      <c r="AP84" s="47">
        <f t="array" ref="AP84">MIN(IF(CHOOSE({1,2,3,4,5,6,7,8,9,10,11,12,13},AM84,AJ84,AG84,AD84,AA84,X84,U84,R84,O84,L84,I84,F84,C84)&gt;0,CHOOSE({1,2,3,4,5,6,7,8,9,10,11,12,13},AM84,AJ84,AG84,AD84,AA84,X84,U84,R84,O84,L84,I84,F84,C84)))</f>
        <v>0</v>
      </c>
      <c r="AQ84" s="110" t="s">
        <v>383</v>
      </c>
    </row>
    <row r="85" spans="1:43" ht="12.75" customHeight="1" x14ac:dyDescent="0.25">
      <c r="A85" s="69">
        <v>77</v>
      </c>
      <c r="B85" s="73" t="s">
        <v>41</v>
      </c>
      <c r="C85" s="25">
        <v>25.76</v>
      </c>
      <c r="D85" s="26">
        <v>6</v>
      </c>
      <c r="E85" s="25">
        <f t="shared" si="21"/>
        <v>154.56</v>
      </c>
      <c r="F85" s="108">
        <v>12.82</v>
      </c>
      <c r="G85" s="39">
        <v>6</v>
      </c>
      <c r="H85" s="27">
        <f t="shared" si="22"/>
        <v>76.92</v>
      </c>
      <c r="I85" s="29"/>
      <c r="J85" s="42">
        <v>6</v>
      </c>
      <c r="K85" s="29"/>
      <c r="L85" s="56">
        <v>13.5</v>
      </c>
      <c r="M85" s="44">
        <v>6</v>
      </c>
      <c r="N85" s="31">
        <f t="shared" si="23"/>
        <v>81</v>
      </c>
      <c r="O85" s="92"/>
      <c r="P85" s="93">
        <v>6</v>
      </c>
      <c r="Q85" s="33">
        <f t="shared" si="24"/>
        <v>0</v>
      </c>
      <c r="R85" s="95"/>
      <c r="S85" s="96">
        <v>6</v>
      </c>
      <c r="T85" s="25">
        <f t="shared" si="25"/>
        <v>0</v>
      </c>
      <c r="U85" s="99">
        <v>30.66</v>
      </c>
      <c r="V85" s="39">
        <v>6</v>
      </c>
      <c r="W85" s="27">
        <f t="shared" si="26"/>
        <v>183.96</v>
      </c>
      <c r="X85" s="29">
        <v>0</v>
      </c>
      <c r="Y85" s="51">
        <v>5</v>
      </c>
      <c r="Z85" s="29">
        <f t="shared" si="19"/>
        <v>0</v>
      </c>
      <c r="AA85" s="31">
        <v>0</v>
      </c>
      <c r="AB85" s="44">
        <v>5</v>
      </c>
      <c r="AC85" s="31">
        <f t="shared" si="20"/>
        <v>0</v>
      </c>
      <c r="AD85" s="33">
        <v>0</v>
      </c>
      <c r="AE85" s="34">
        <v>5</v>
      </c>
      <c r="AF85" s="33">
        <f t="shared" si="18"/>
        <v>0</v>
      </c>
      <c r="AH85" s="3">
        <v>2</v>
      </c>
      <c r="AK85" s="3">
        <v>2</v>
      </c>
      <c r="AN85" s="3">
        <v>2</v>
      </c>
      <c r="AP85" s="47">
        <f t="array" ref="AP85">MIN(IF(CHOOSE({1,2,3,4,5,6,7,8,9,10,11,12,13},AM85,AJ85,AG85,AD85,AA85,X85,U85,R85,O85,L85,I85,F85,C85)&gt;0,CHOOSE({1,2,3,4,5,6,7,8,9,10,11,12,13},AM85,AJ85,AG85,AD85,AA85,X85,U85,R85,O85,L85,I85,F85,C85)))</f>
        <v>12.82</v>
      </c>
    </row>
    <row r="86" spans="1:43" ht="12.75" customHeight="1" x14ac:dyDescent="0.25">
      <c r="A86" s="69">
        <v>78</v>
      </c>
      <c r="B86" s="73" t="s">
        <v>248</v>
      </c>
      <c r="C86" s="25">
        <v>17.62</v>
      </c>
      <c r="D86" s="26">
        <v>7</v>
      </c>
      <c r="E86" s="25">
        <f t="shared" si="21"/>
        <v>123.34</v>
      </c>
      <c r="F86" s="108">
        <v>6.2</v>
      </c>
      <c r="G86" s="39">
        <v>7</v>
      </c>
      <c r="H86" s="27">
        <f t="shared" si="22"/>
        <v>43.4</v>
      </c>
      <c r="I86" s="29"/>
      <c r="J86" s="30">
        <v>7</v>
      </c>
      <c r="K86" s="29"/>
      <c r="L86" s="56">
        <v>9.61</v>
      </c>
      <c r="M86" s="44">
        <v>7</v>
      </c>
      <c r="N86" s="31">
        <f t="shared" si="23"/>
        <v>67.27</v>
      </c>
      <c r="O86" s="92"/>
      <c r="P86" s="93">
        <v>7</v>
      </c>
      <c r="Q86" s="33">
        <f t="shared" si="24"/>
        <v>0</v>
      </c>
      <c r="R86" s="95"/>
      <c r="S86" s="96">
        <v>7</v>
      </c>
      <c r="T86" s="25">
        <f t="shared" si="25"/>
        <v>0</v>
      </c>
      <c r="U86" s="99">
        <v>11.67</v>
      </c>
      <c r="V86" s="39">
        <v>7</v>
      </c>
      <c r="W86" s="27">
        <f t="shared" si="26"/>
        <v>81.69</v>
      </c>
      <c r="X86" s="29">
        <v>0</v>
      </c>
      <c r="Y86" s="51">
        <v>0</v>
      </c>
      <c r="Z86" s="29">
        <f t="shared" si="19"/>
        <v>0</v>
      </c>
      <c r="AA86" s="31">
        <v>0</v>
      </c>
      <c r="AB86" s="44">
        <v>0</v>
      </c>
      <c r="AC86" s="31">
        <f t="shared" si="20"/>
        <v>0</v>
      </c>
      <c r="AD86" s="33">
        <v>0</v>
      </c>
      <c r="AE86" s="34">
        <v>0</v>
      </c>
      <c r="AF86" s="33">
        <f t="shared" si="18"/>
        <v>0</v>
      </c>
      <c r="AH86" s="3">
        <v>5</v>
      </c>
      <c r="AK86" s="3">
        <v>5</v>
      </c>
      <c r="AN86" s="3">
        <v>5</v>
      </c>
      <c r="AP86" s="47">
        <f t="array" ref="AP86">MIN(IF(CHOOSE({1,2,3,4,5,6,7,8,9,10,11,12,13},AM86,AJ86,AG86,AD86,AA86,X86,U86,R86,O86,L86,I86,F86,C86)&gt;0,CHOOSE({1,2,3,4,5,6,7,8,9,10,11,12,13},AM86,AJ86,AG86,AD86,AA86,X86,U86,R86,O86,L86,I86,F86,C86)))</f>
        <v>6.2</v>
      </c>
    </row>
    <row r="87" spans="1:43" ht="12.75" customHeight="1" x14ac:dyDescent="0.25">
      <c r="A87" s="69">
        <v>79</v>
      </c>
      <c r="B87" s="73" t="s">
        <v>42</v>
      </c>
      <c r="C87" s="25">
        <v>17.62</v>
      </c>
      <c r="D87" s="26">
        <v>7</v>
      </c>
      <c r="E87" s="25">
        <f t="shared" si="21"/>
        <v>123.34</v>
      </c>
      <c r="F87" s="108">
        <v>6.2</v>
      </c>
      <c r="G87" s="39">
        <v>7</v>
      </c>
      <c r="H87" s="27">
        <f t="shared" si="22"/>
        <v>43.4</v>
      </c>
      <c r="I87" s="29"/>
      <c r="J87" s="30">
        <v>7</v>
      </c>
      <c r="K87" s="29"/>
      <c r="L87" s="56">
        <v>9.61</v>
      </c>
      <c r="M87" s="44">
        <v>7</v>
      </c>
      <c r="N87" s="31">
        <f t="shared" si="23"/>
        <v>67.27</v>
      </c>
      <c r="O87" s="92"/>
      <c r="P87" s="93">
        <v>7</v>
      </c>
      <c r="Q87" s="33">
        <f t="shared" si="24"/>
        <v>0</v>
      </c>
      <c r="R87" s="95"/>
      <c r="S87" s="96">
        <v>7</v>
      </c>
      <c r="T87" s="25">
        <f t="shared" si="25"/>
        <v>0</v>
      </c>
      <c r="U87" s="99">
        <v>11.67</v>
      </c>
      <c r="V87" s="39">
        <v>7</v>
      </c>
      <c r="W87" s="27">
        <f t="shared" si="26"/>
        <v>81.69</v>
      </c>
      <c r="X87" s="29">
        <v>0</v>
      </c>
      <c r="Y87" s="51">
        <v>0</v>
      </c>
      <c r="Z87" s="29">
        <f t="shared" si="19"/>
        <v>0</v>
      </c>
      <c r="AA87" s="31">
        <v>0</v>
      </c>
      <c r="AB87" s="44">
        <v>0</v>
      </c>
      <c r="AC87" s="31">
        <f t="shared" si="20"/>
        <v>0</v>
      </c>
      <c r="AD87" s="33">
        <v>0</v>
      </c>
      <c r="AE87" s="34">
        <v>0</v>
      </c>
      <c r="AF87" s="33">
        <f t="shared" si="18"/>
        <v>0</v>
      </c>
      <c r="AH87" s="3">
        <v>10</v>
      </c>
      <c r="AK87" s="3">
        <v>10</v>
      </c>
      <c r="AN87" s="3">
        <v>10</v>
      </c>
      <c r="AP87" s="47">
        <f t="array" ref="AP87">MIN(IF(CHOOSE({1,2,3,4,5,6,7,8,9,10,11,12,13},AM87,AJ87,AG87,AD87,AA87,X87,U87,R87,O87,L87,I87,F87,C87)&gt;0,CHOOSE({1,2,3,4,5,6,7,8,9,10,11,12,13},AM87,AJ87,AG87,AD87,AA87,X87,U87,R87,O87,L87,I87,F87,C87)))</f>
        <v>6.2</v>
      </c>
    </row>
    <row r="88" spans="1:43" ht="12.75" customHeight="1" x14ac:dyDescent="0.25">
      <c r="A88" s="69">
        <v>80</v>
      </c>
      <c r="B88" s="73" t="s">
        <v>43</v>
      </c>
      <c r="C88" s="25">
        <v>17.62</v>
      </c>
      <c r="D88" s="26">
        <v>7</v>
      </c>
      <c r="E88" s="25">
        <f t="shared" si="21"/>
        <v>123.34</v>
      </c>
      <c r="F88" s="53">
        <v>12.18</v>
      </c>
      <c r="G88" s="39">
        <v>7</v>
      </c>
      <c r="H88" s="27">
        <f t="shared" si="22"/>
        <v>85.259999999999991</v>
      </c>
      <c r="I88" s="29"/>
      <c r="J88" s="42">
        <v>7</v>
      </c>
      <c r="K88" s="29"/>
      <c r="L88" s="108">
        <v>9.61</v>
      </c>
      <c r="M88" s="44">
        <v>7</v>
      </c>
      <c r="N88" s="31">
        <f t="shared" si="23"/>
        <v>67.27</v>
      </c>
      <c r="O88" s="92"/>
      <c r="P88" s="93">
        <v>7</v>
      </c>
      <c r="Q88" s="33">
        <f t="shared" si="24"/>
        <v>0</v>
      </c>
      <c r="R88" s="95"/>
      <c r="S88" s="96">
        <v>7</v>
      </c>
      <c r="T88" s="25">
        <f t="shared" si="25"/>
        <v>0</v>
      </c>
      <c r="U88" s="99">
        <v>11.67</v>
      </c>
      <c r="V88" s="39">
        <v>7</v>
      </c>
      <c r="W88" s="27">
        <f t="shared" si="26"/>
        <v>81.69</v>
      </c>
      <c r="X88" s="29">
        <v>0</v>
      </c>
      <c r="Y88" s="51">
        <v>0</v>
      </c>
      <c r="Z88" s="29">
        <f t="shared" si="19"/>
        <v>0</v>
      </c>
      <c r="AA88" s="31">
        <v>0</v>
      </c>
      <c r="AB88" s="44">
        <v>0</v>
      </c>
      <c r="AC88" s="31">
        <f t="shared" si="20"/>
        <v>0</v>
      </c>
      <c r="AD88" s="33">
        <v>0</v>
      </c>
      <c r="AE88" s="34">
        <v>0</v>
      </c>
      <c r="AF88" s="33">
        <f t="shared" si="18"/>
        <v>0</v>
      </c>
      <c r="AH88" s="3">
        <v>5</v>
      </c>
      <c r="AK88" s="3">
        <v>5</v>
      </c>
      <c r="AN88" s="3">
        <v>5</v>
      </c>
      <c r="AP88" s="47">
        <f t="array" ref="AP88">MIN(IF(CHOOSE({1,2,3,4,5,6,7,8,9,10,11,12,13},AM88,AJ88,AG88,AD88,AA88,X88,U88,R88,O88,L88,I88,F88,C88)&gt;0,CHOOSE({1,2,3,4,5,6,7,8,9,10,11,12,13},AM88,AJ88,AG88,AD88,AA88,X88,U88,R88,O88,L88,I88,F88,C88)))</f>
        <v>9.61</v>
      </c>
    </row>
    <row r="89" spans="1:43" ht="12.75" customHeight="1" x14ac:dyDescent="0.25">
      <c r="A89" s="69">
        <v>81</v>
      </c>
      <c r="B89" s="73" t="s">
        <v>44</v>
      </c>
      <c r="C89" s="25">
        <v>17.62</v>
      </c>
      <c r="D89" s="26">
        <v>7</v>
      </c>
      <c r="E89" s="25">
        <f t="shared" si="21"/>
        <v>123.34</v>
      </c>
      <c r="F89" s="108">
        <v>6.2</v>
      </c>
      <c r="G89" s="39">
        <v>7</v>
      </c>
      <c r="H89" s="27">
        <f t="shared" si="22"/>
        <v>43.4</v>
      </c>
      <c r="I89" s="29"/>
      <c r="J89" s="30">
        <v>7</v>
      </c>
      <c r="K89" s="29"/>
      <c r="L89" s="56">
        <v>9.61</v>
      </c>
      <c r="M89" s="44">
        <v>7</v>
      </c>
      <c r="N89" s="31">
        <f t="shared" si="23"/>
        <v>67.27</v>
      </c>
      <c r="O89" s="92"/>
      <c r="P89" s="93">
        <v>7</v>
      </c>
      <c r="Q89" s="33">
        <f t="shared" si="24"/>
        <v>0</v>
      </c>
      <c r="R89" s="95"/>
      <c r="S89" s="96">
        <v>7</v>
      </c>
      <c r="T89" s="25">
        <f t="shared" si="25"/>
        <v>0</v>
      </c>
      <c r="U89" s="99">
        <v>11.67</v>
      </c>
      <c r="V89" s="39">
        <v>7</v>
      </c>
      <c r="W89" s="27">
        <f t="shared" si="26"/>
        <v>81.69</v>
      </c>
      <c r="X89" s="29">
        <v>0</v>
      </c>
      <c r="Y89" s="51">
        <v>0</v>
      </c>
      <c r="Z89" s="29">
        <f t="shared" si="19"/>
        <v>0</v>
      </c>
      <c r="AA89" s="31">
        <v>0</v>
      </c>
      <c r="AB89" s="44">
        <v>0</v>
      </c>
      <c r="AC89" s="31">
        <f t="shared" si="20"/>
        <v>0</v>
      </c>
      <c r="AD89" s="33">
        <v>0</v>
      </c>
      <c r="AE89" s="34">
        <v>0</v>
      </c>
      <c r="AF89" s="33">
        <f t="shared" si="18"/>
        <v>0</v>
      </c>
      <c r="AH89" s="3">
        <v>4</v>
      </c>
      <c r="AK89" s="3">
        <v>4</v>
      </c>
      <c r="AN89" s="3">
        <v>4</v>
      </c>
      <c r="AP89" s="47">
        <f t="array" ref="AP89">MIN(IF(CHOOSE({1,2,3,4,5,6,7,8,9,10,11,12,13},AM89,AJ89,AG89,AD89,AA89,X89,U89,R89,O89,L89,I89,F89,C89)&gt;0,CHOOSE({1,2,3,4,5,6,7,8,9,10,11,12,13},AM89,AJ89,AG89,AD89,AA89,X89,U89,R89,O89,L89,I89,F89,C89)))</f>
        <v>6.2</v>
      </c>
    </row>
    <row r="90" spans="1:43" ht="12.75" customHeight="1" x14ac:dyDescent="0.25">
      <c r="A90" s="69">
        <v>82</v>
      </c>
      <c r="B90" s="73" t="s">
        <v>45</v>
      </c>
      <c r="C90" s="25">
        <v>17.62</v>
      </c>
      <c r="D90" s="26">
        <v>7</v>
      </c>
      <c r="E90" s="25">
        <f t="shared" si="21"/>
        <v>123.34</v>
      </c>
      <c r="F90" s="108">
        <v>6.2</v>
      </c>
      <c r="G90" s="39">
        <v>7</v>
      </c>
      <c r="H90" s="27">
        <f t="shared" si="22"/>
        <v>43.4</v>
      </c>
      <c r="I90" s="29"/>
      <c r="J90" s="30">
        <v>7</v>
      </c>
      <c r="K90" s="29"/>
      <c r="L90" s="56">
        <v>9.61</v>
      </c>
      <c r="M90" s="44">
        <v>7</v>
      </c>
      <c r="N90" s="31">
        <f t="shared" si="23"/>
        <v>67.27</v>
      </c>
      <c r="O90" s="92"/>
      <c r="P90" s="93">
        <v>7</v>
      </c>
      <c r="Q90" s="33">
        <f t="shared" si="24"/>
        <v>0</v>
      </c>
      <c r="R90" s="95"/>
      <c r="S90" s="96">
        <v>7</v>
      </c>
      <c r="T90" s="25">
        <f t="shared" si="25"/>
        <v>0</v>
      </c>
      <c r="U90" s="99">
        <v>11.67</v>
      </c>
      <c r="V90" s="39">
        <v>7</v>
      </c>
      <c r="W90" s="27">
        <f t="shared" si="26"/>
        <v>81.69</v>
      </c>
      <c r="X90" s="29">
        <v>0</v>
      </c>
      <c r="Y90" s="51">
        <v>0</v>
      </c>
      <c r="Z90" s="29">
        <f t="shared" ref="Z90:Z143" si="27">Y90*X90</f>
        <v>0</v>
      </c>
      <c r="AA90" s="31">
        <v>0</v>
      </c>
      <c r="AB90" s="44">
        <v>0</v>
      </c>
      <c r="AC90" s="31">
        <f t="shared" ref="AC90:AC143" si="28">AB90*AA90</f>
        <v>0</v>
      </c>
      <c r="AD90" s="33">
        <v>0</v>
      </c>
      <c r="AE90" s="34">
        <v>0</v>
      </c>
      <c r="AF90" s="33">
        <f t="shared" si="18"/>
        <v>0</v>
      </c>
      <c r="AH90" s="3">
        <v>1</v>
      </c>
      <c r="AK90" s="3">
        <v>1</v>
      </c>
      <c r="AN90" s="3">
        <v>1</v>
      </c>
      <c r="AP90" s="47">
        <f t="array" ref="AP90">MIN(IF(CHOOSE({1,2,3,4,5,6,7,8,9,10,11,12,13},AM90,AJ90,AG90,AD90,AA90,X90,U90,R90,O90,L90,I90,F90,C90)&gt;0,CHOOSE({1,2,3,4,5,6,7,8,9,10,11,12,13},AM90,AJ90,AG90,AD90,AA90,X90,U90,R90,O90,L90,I90,F90,C90)))</f>
        <v>6.2</v>
      </c>
    </row>
    <row r="91" spans="1:43" ht="12.75" customHeight="1" x14ac:dyDescent="0.25">
      <c r="A91" s="69">
        <v>83</v>
      </c>
      <c r="B91" s="73" t="s">
        <v>168</v>
      </c>
      <c r="C91" s="25">
        <v>17.62</v>
      </c>
      <c r="D91" s="26">
        <v>7</v>
      </c>
      <c r="E91" s="25">
        <f t="shared" si="21"/>
        <v>123.34</v>
      </c>
      <c r="F91" s="108">
        <v>6.2</v>
      </c>
      <c r="G91" s="39">
        <v>7</v>
      </c>
      <c r="H91" s="27">
        <f t="shared" si="22"/>
        <v>43.4</v>
      </c>
      <c r="I91" s="29"/>
      <c r="J91" s="42">
        <v>7</v>
      </c>
      <c r="K91" s="29"/>
      <c r="L91" s="56">
        <v>9.61</v>
      </c>
      <c r="M91" s="44">
        <v>7</v>
      </c>
      <c r="N91" s="31">
        <f t="shared" si="23"/>
        <v>67.27</v>
      </c>
      <c r="O91" s="92"/>
      <c r="P91" s="93">
        <v>7</v>
      </c>
      <c r="Q91" s="33">
        <f t="shared" si="24"/>
        <v>0</v>
      </c>
      <c r="R91" s="95"/>
      <c r="S91" s="96">
        <v>7</v>
      </c>
      <c r="T91" s="25">
        <f t="shared" si="25"/>
        <v>0</v>
      </c>
      <c r="U91" s="99">
        <v>11.67</v>
      </c>
      <c r="V91" s="39">
        <v>7</v>
      </c>
      <c r="W91" s="27">
        <f t="shared" si="26"/>
        <v>81.69</v>
      </c>
      <c r="X91" s="29">
        <v>0</v>
      </c>
      <c r="Y91" s="51">
        <v>0</v>
      </c>
      <c r="Z91" s="29">
        <f t="shared" si="27"/>
        <v>0</v>
      </c>
      <c r="AA91" s="31">
        <v>0</v>
      </c>
      <c r="AB91" s="44">
        <v>0</v>
      </c>
      <c r="AC91" s="31">
        <f t="shared" si="28"/>
        <v>0</v>
      </c>
      <c r="AD91" s="33">
        <v>0</v>
      </c>
      <c r="AE91" s="34">
        <v>0</v>
      </c>
      <c r="AF91" s="33">
        <f t="shared" si="18"/>
        <v>0</v>
      </c>
      <c r="AH91" s="3">
        <v>3</v>
      </c>
      <c r="AK91" s="3">
        <v>3</v>
      </c>
      <c r="AN91" s="3">
        <v>3</v>
      </c>
      <c r="AP91" s="47">
        <f t="array" ref="AP91">MIN(IF(CHOOSE({1,2,3,4,5,6,7,8,9,10,11,12,13},AM91,AJ91,AG91,AD91,AA91,X91,U91,R91,O91,L91,I91,F91,C91)&gt;0,CHOOSE({1,2,3,4,5,6,7,8,9,10,11,12,13},AM91,AJ91,AG91,AD91,AA91,X91,U91,R91,O91,L91,I91,F91,C91)))</f>
        <v>6.2</v>
      </c>
    </row>
    <row r="92" spans="1:43" ht="12.75" customHeight="1" x14ac:dyDescent="0.25">
      <c r="A92" s="69">
        <v>84</v>
      </c>
      <c r="B92" s="73" t="s">
        <v>169</v>
      </c>
      <c r="C92" s="107">
        <v>14.23</v>
      </c>
      <c r="D92" s="26">
        <v>7</v>
      </c>
      <c r="E92" s="25">
        <f t="shared" si="21"/>
        <v>99.61</v>
      </c>
      <c r="F92" s="53">
        <v>16.36</v>
      </c>
      <c r="G92" s="39">
        <v>7</v>
      </c>
      <c r="H92" s="27">
        <f t="shared" si="22"/>
        <v>114.52</v>
      </c>
      <c r="I92" s="29"/>
      <c r="J92" s="30">
        <v>7</v>
      </c>
      <c r="K92" s="29"/>
      <c r="L92" s="56">
        <v>21.59</v>
      </c>
      <c r="M92" s="44">
        <v>7</v>
      </c>
      <c r="N92" s="31">
        <f t="shared" si="23"/>
        <v>151.13</v>
      </c>
      <c r="O92" s="92"/>
      <c r="P92" s="93">
        <v>7</v>
      </c>
      <c r="Q92" s="33">
        <f t="shared" si="24"/>
        <v>0</v>
      </c>
      <c r="R92" s="95"/>
      <c r="S92" s="96">
        <v>7</v>
      </c>
      <c r="T92" s="25">
        <f t="shared" si="25"/>
        <v>0</v>
      </c>
      <c r="U92" s="99">
        <v>23.04</v>
      </c>
      <c r="V92" s="39">
        <v>7</v>
      </c>
      <c r="W92" s="27">
        <f t="shared" si="26"/>
        <v>161.28</v>
      </c>
      <c r="X92" s="29">
        <v>0</v>
      </c>
      <c r="Y92" s="51">
        <v>0</v>
      </c>
      <c r="Z92" s="29">
        <f t="shared" si="27"/>
        <v>0</v>
      </c>
      <c r="AA92" s="31">
        <v>0</v>
      </c>
      <c r="AB92" s="44">
        <v>0</v>
      </c>
      <c r="AC92" s="31">
        <f t="shared" si="28"/>
        <v>0</v>
      </c>
      <c r="AD92" s="33">
        <v>0</v>
      </c>
      <c r="AE92" s="34">
        <v>0</v>
      </c>
      <c r="AF92" s="33">
        <f t="shared" si="18"/>
        <v>0</v>
      </c>
      <c r="AH92" s="3">
        <v>1</v>
      </c>
      <c r="AK92" s="3">
        <v>1</v>
      </c>
      <c r="AN92" s="3">
        <v>1</v>
      </c>
      <c r="AP92" s="47">
        <f t="array" ref="AP92">MIN(IF(CHOOSE({1,2,3,4,5,6,7,8,9,10,11,12,13},AM92,AJ92,AG92,AD92,AA92,X92,U92,R92,O92,L92,I92,F92,C92)&gt;0,CHOOSE({1,2,3,4,5,6,7,8,9,10,11,12,13},AM92,AJ92,AG92,AD92,AA92,X92,U92,R92,O92,L92,I92,F92,C92)))</f>
        <v>14.23</v>
      </c>
    </row>
    <row r="93" spans="1:43" ht="12.75" customHeight="1" x14ac:dyDescent="0.25">
      <c r="A93" s="69">
        <v>85</v>
      </c>
      <c r="B93" s="73" t="s">
        <v>46</v>
      </c>
      <c r="C93" s="107">
        <v>14.23</v>
      </c>
      <c r="D93" s="26">
        <v>7</v>
      </c>
      <c r="E93" s="25">
        <f t="shared" si="21"/>
        <v>99.61</v>
      </c>
      <c r="F93" s="53">
        <v>16.36</v>
      </c>
      <c r="G93" s="39">
        <v>7</v>
      </c>
      <c r="H93" s="27">
        <f t="shared" si="22"/>
        <v>114.52</v>
      </c>
      <c r="I93" s="29"/>
      <c r="J93" s="30">
        <v>7</v>
      </c>
      <c r="K93" s="29"/>
      <c r="L93" s="56">
        <v>21.59</v>
      </c>
      <c r="M93" s="44">
        <v>7</v>
      </c>
      <c r="N93" s="31">
        <f t="shared" si="23"/>
        <v>151.13</v>
      </c>
      <c r="O93" s="92"/>
      <c r="P93" s="93">
        <v>7</v>
      </c>
      <c r="Q93" s="33">
        <f t="shared" si="24"/>
        <v>0</v>
      </c>
      <c r="R93" s="95"/>
      <c r="S93" s="96">
        <v>7</v>
      </c>
      <c r="T93" s="25">
        <f t="shared" si="25"/>
        <v>0</v>
      </c>
      <c r="U93" s="99">
        <v>23.04</v>
      </c>
      <c r="V93" s="39">
        <v>7</v>
      </c>
      <c r="W93" s="27">
        <f t="shared" si="26"/>
        <v>161.28</v>
      </c>
      <c r="X93" s="29">
        <v>0</v>
      </c>
      <c r="Y93" s="51">
        <v>8</v>
      </c>
      <c r="Z93" s="29">
        <f t="shared" si="27"/>
        <v>0</v>
      </c>
      <c r="AA93" s="31">
        <v>0</v>
      </c>
      <c r="AB93" s="44">
        <v>8</v>
      </c>
      <c r="AC93" s="31">
        <f t="shared" si="28"/>
        <v>0</v>
      </c>
      <c r="AD93" s="33">
        <v>0</v>
      </c>
      <c r="AE93" s="34">
        <v>8</v>
      </c>
      <c r="AF93" s="33">
        <f t="shared" si="18"/>
        <v>0</v>
      </c>
      <c r="AH93" s="3">
        <v>2</v>
      </c>
      <c r="AK93" s="3">
        <v>2</v>
      </c>
      <c r="AN93" s="3">
        <v>2</v>
      </c>
      <c r="AP93" s="47">
        <f t="array" ref="AP93">MIN(IF(CHOOSE({1,2,3,4,5,6,7,8,9,10,11,12,13},AM93,AJ93,AG93,AD93,AA93,X93,U93,R93,O93,L93,I93,F93,C93)&gt;0,CHOOSE({1,2,3,4,5,6,7,8,9,10,11,12,13},AM93,AJ93,AG93,AD93,AA93,X93,U93,R93,O93,L93,I93,F93,C93)))</f>
        <v>14.23</v>
      </c>
    </row>
    <row r="94" spans="1:43" ht="12.75" customHeight="1" x14ac:dyDescent="0.25">
      <c r="A94" s="69">
        <v>86</v>
      </c>
      <c r="B94" s="73" t="s">
        <v>249</v>
      </c>
      <c r="C94" s="107">
        <v>14.23</v>
      </c>
      <c r="D94" s="26">
        <v>7</v>
      </c>
      <c r="E94" s="25">
        <f t="shared" si="21"/>
        <v>99.61</v>
      </c>
      <c r="F94" s="53">
        <v>16.36</v>
      </c>
      <c r="G94" s="39">
        <v>7</v>
      </c>
      <c r="H94" s="27">
        <f t="shared" si="22"/>
        <v>114.52</v>
      </c>
      <c r="I94" s="29"/>
      <c r="J94" s="42">
        <v>7</v>
      </c>
      <c r="K94" s="29"/>
      <c r="L94" s="56">
        <v>21.59</v>
      </c>
      <c r="M94" s="44">
        <v>7</v>
      </c>
      <c r="N94" s="31">
        <f t="shared" si="23"/>
        <v>151.13</v>
      </c>
      <c r="O94" s="92"/>
      <c r="P94" s="93">
        <v>7</v>
      </c>
      <c r="Q94" s="33">
        <f t="shared" si="24"/>
        <v>0</v>
      </c>
      <c r="R94" s="95"/>
      <c r="S94" s="96">
        <v>7</v>
      </c>
      <c r="T94" s="25">
        <f t="shared" si="25"/>
        <v>0</v>
      </c>
      <c r="U94" s="99">
        <v>23.04</v>
      </c>
      <c r="V94" s="39">
        <v>7</v>
      </c>
      <c r="W94" s="27">
        <f t="shared" si="26"/>
        <v>161.28</v>
      </c>
      <c r="X94" s="29">
        <v>0</v>
      </c>
      <c r="Y94" s="51">
        <v>2</v>
      </c>
      <c r="Z94" s="29">
        <f t="shared" si="27"/>
        <v>0</v>
      </c>
      <c r="AA94" s="31">
        <v>0</v>
      </c>
      <c r="AB94" s="44">
        <v>2</v>
      </c>
      <c r="AC94" s="31">
        <f t="shared" si="28"/>
        <v>0</v>
      </c>
      <c r="AD94" s="33">
        <v>0</v>
      </c>
      <c r="AE94" s="34">
        <v>2</v>
      </c>
      <c r="AF94" s="33">
        <f t="shared" si="18"/>
        <v>0</v>
      </c>
      <c r="AH94" s="3">
        <v>2</v>
      </c>
      <c r="AK94" s="3">
        <v>2</v>
      </c>
      <c r="AN94" s="3">
        <v>2</v>
      </c>
      <c r="AP94" s="47">
        <f t="array" ref="AP94">MIN(IF(CHOOSE({1,2,3,4,5,6,7,8,9,10,11,12,13},AM94,AJ94,AG94,AD94,AA94,X94,U94,R94,O94,L94,I94,F94,C94)&gt;0,CHOOSE({1,2,3,4,5,6,7,8,9,10,11,12,13},AM94,AJ94,AG94,AD94,AA94,X94,U94,R94,O94,L94,I94,F94,C94)))</f>
        <v>14.23</v>
      </c>
    </row>
    <row r="95" spans="1:43" ht="12.75" customHeight="1" x14ac:dyDescent="0.25">
      <c r="A95" s="69">
        <v>87</v>
      </c>
      <c r="B95" s="73" t="s">
        <v>47</v>
      </c>
      <c r="C95" s="107">
        <v>14.23</v>
      </c>
      <c r="D95" s="26">
        <v>7</v>
      </c>
      <c r="E95" s="25">
        <f t="shared" si="21"/>
        <v>99.61</v>
      </c>
      <c r="F95" s="53">
        <v>16.36</v>
      </c>
      <c r="G95" s="39">
        <v>7</v>
      </c>
      <c r="H95" s="27">
        <f t="shared" si="22"/>
        <v>114.52</v>
      </c>
      <c r="I95" s="29"/>
      <c r="J95" s="30">
        <v>7</v>
      </c>
      <c r="K95" s="29"/>
      <c r="L95" s="56">
        <v>21.59</v>
      </c>
      <c r="M95" s="44">
        <v>7</v>
      </c>
      <c r="N95" s="31">
        <f t="shared" si="23"/>
        <v>151.13</v>
      </c>
      <c r="O95" s="92"/>
      <c r="P95" s="93">
        <v>7</v>
      </c>
      <c r="Q95" s="33">
        <f t="shared" si="24"/>
        <v>0</v>
      </c>
      <c r="R95" s="95"/>
      <c r="S95" s="96">
        <v>7</v>
      </c>
      <c r="T95" s="25">
        <f t="shared" si="25"/>
        <v>0</v>
      </c>
      <c r="U95" s="99">
        <v>23.04</v>
      </c>
      <c r="V95" s="39">
        <v>7</v>
      </c>
      <c r="W95" s="27">
        <f t="shared" si="26"/>
        <v>161.28</v>
      </c>
      <c r="X95" s="29">
        <v>0</v>
      </c>
      <c r="Y95" s="51">
        <v>7</v>
      </c>
      <c r="Z95" s="29">
        <f t="shared" si="27"/>
        <v>0</v>
      </c>
      <c r="AA95" s="31">
        <v>0</v>
      </c>
      <c r="AB95" s="44">
        <v>7</v>
      </c>
      <c r="AC95" s="31">
        <f t="shared" si="28"/>
        <v>0</v>
      </c>
      <c r="AD95" s="33">
        <v>0</v>
      </c>
      <c r="AE95" s="34">
        <v>7</v>
      </c>
      <c r="AF95" s="33">
        <f t="shared" si="18"/>
        <v>0</v>
      </c>
      <c r="AH95" s="3">
        <v>2</v>
      </c>
      <c r="AK95" s="3">
        <v>2</v>
      </c>
      <c r="AN95" s="3">
        <v>2</v>
      </c>
      <c r="AP95" s="47">
        <f t="array" ref="AP95">MIN(IF(CHOOSE({1,2,3,4,5,6,7,8,9,10,11,12,13},AM95,AJ95,AG95,AD95,AA95,X95,U95,R95,O95,L95,I95,F95,C95)&gt;0,CHOOSE({1,2,3,4,5,6,7,8,9,10,11,12,13},AM95,AJ95,AG95,AD95,AA95,X95,U95,R95,O95,L95,I95,F95,C95)))</f>
        <v>14.23</v>
      </c>
    </row>
    <row r="96" spans="1:43" ht="12.75" customHeight="1" x14ac:dyDescent="0.25">
      <c r="A96" s="69">
        <v>88</v>
      </c>
      <c r="B96" s="73" t="s">
        <v>48</v>
      </c>
      <c r="C96" s="107">
        <v>14.23</v>
      </c>
      <c r="D96" s="26">
        <v>7</v>
      </c>
      <c r="E96" s="25">
        <f t="shared" si="21"/>
        <v>99.61</v>
      </c>
      <c r="F96" s="53">
        <v>16.36</v>
      </c>
      <c r="G96" s="39">
        <v>7</v>
      </c>
      <c r="H96" s="27">
        <f t="shared" si="22"/>
        <v>114.52</v>
      </c>
      <c r="I96" s="29"/>
      <c r="J96" s="30">
        <v>7</v>
      </c>
      <c r="K96" s="29"/>
      <c r="L96" s="56">
        <v>21.59</v>
      </c>
      <c r="M96" s="44">
        <v>7</v>
      </c>
      <c r="N96" s="31">
        <f t="shared" si="23"/>
        <v>151.13</v>
      </c>
      <c r="O96" s="92"/>
      <c r="P96" s="93">
        <v>7</v>
      </c>
      <c r="Q96" s="33">
        <f t="shared" si="24"/>
        <v>0</v>
      </c>
      <c r="R96" s="95"/>
      <c r="S96" s="96">
        <v>7</v>
      </c>
      <c r="T96" s="25">
        <f t="shared" si="25"/>
        <v>0</v>
      </c>
      <c r="U96" s="99">
        <v>23.04</v>
      </c>
      <c r="V96" s="39">
        <v>7</v>
      </c>
      <c r="W96" s="27">
        <f t="shared" si="26"/>
        <v>161.28</v>
      </c>
      <c r="X96" s="29">
        <v>0</v>
      </c>
      <c r="Y96" s="51">
        <v>3</v>
      </c>
      <c r="Z96" s="29">
        <f t="shared" si="27"/>
        <v>0</v>
      </c>
      <c r="AA96" s="31">
        <v>0</v>
      </c>
      <c r="AB96" s="44">
        <v>3</v>
      </c>
      <c r="AC96" s="31">
        <f t="shared" si="28"/>
        <v>0</v>
      </c>
      <c r="AD96" s="33">
        <v>0</v>
      </c>
      <c r="AE96" s="34">
        <v>3</v>
      </c>
      <c r="AF96" s="33">
        <f t="shared" ref="AF96:AF108" si="29">AE96*AD96</f>
        <v>0</v>
      </c>
      <c r="AH96" s="3">
        <v>3</v>
      </c>
      <c r="AK96" s="3">
        <v>3</v>
      </c>
      <c r="AN96" s="3">
        <v>3</v>
      </c>
      <c r="AP96" s="47">
        <f t="array" ref="AP96">MIN(IF(CHOOSE({1,2,3,4,5,6,7,8,9,10,11,12,13},AM96,AJ96,AG96,AD96,AA96,X96,U96,R96,O96,L96,I96,F96,C96)&gt;0,CHOOSE({1,2,3,4,5,6,7,8,9,10,11,12,13},AM96,AJ96,AG96,AD96,AA96,X96,U96,R96,O96,L96,I96,F96,C96)))</f>
        <v>14.23</v>
      </c>
      <c r="AQ96" s="45"/>
    </row>
    <row r="97" spans="1:43" ht="12.75" customHeight="1" x14ac:dyDescent="0.25">
      <c r="A97" s="69">
        <v>89</v>
      </c>
      <c r="B97" s="73" t="s">
        <v>250</v>
      </c>
      <c r="C97" s="107">
        <v>14.23</v>
      </c>
      <c r="D97" s="26">
        <v>7</v>
      </c>
      <c r="E97" s="25">
        <f t="shared" si="21"/>
        <v>99.61</v>
      </c>
      <c r="F97" s="53">
        <v>16.36</v>
      </c>
      <c r="G97" s="39">
        <v>7</v>
      </c>
      <c r="H97" s="27">
        <f t="shared" si="22"/>
        <v>114.52</v>
      </c>
      <c r="I97" s="29"/>
      <c r="J97" s="42">
        <v>7</v>
      </c>
      <c r="K97" s="29"/>
      <c r="L97" s="56">
        <v>21.59</v>
      </c>
      <c r="M97" s="44">
        <v>7</v>
      </c>
      <c r="N97" s="31">
        <f t="shared" si="23"/>
        <v>151.13</v>
      </c>
      <c r="O97" s="92"/>
      <c r="P97" s="93">
        <v>7</v>
      </c>
      <c r="Q97" s="33">
        <f t="shared" si="24"/>
        <v>0</v>
      </c>
      <c r="R97" s="95"/>
      <c r="S97" s="96">
        <v>7</v>
      </c>
      <c r="T97" s="25">
        <f t="shared" si="25"/>
        <v>0</v>
      </c>
      <c r="U97" s="99">
        <v>23.04</v>
      </c>
      <c r="V97" s="39">
        <v>7</v>
      </c>
      <c r="W97" s="27">
        <f t="shared" si="26"/>
        <v>161.28</v>
      </c>
      <c r="X97" s="29">
        <v>0</v>
      </c>
      <c r="Y97" s="51">
        <v>5</v>
      </c>
      <c r="Z97" s="29">
        <f t="shared" si="27"/>
        <v>0</v>
      </c>
      <c r="AA97" s="31">
        <v>0</v>
      </c>
      <c r="AB97" s="44">
        <v>5</v>
      </c>
      <c r="AC97" s="31">
        <f t="shared" si="28"/>
        <v>0</v>
      </c>
      <c r="AD97" s="33">
        <v>0</v>
      </c>
      <c r="AE97" s="34">
        <v>5</v>
      </c>
      <c r="AF97" s="33">
        <f t="shared" si="29"/>
        <v>0</v>
      </c>
      <c r="AH97" s="3">
        <v>1</v>
      </c>
      <c r="AK97" s="3">
        <v>1</v>
      </c>
      <c r="AN97" s="3">
        <v>1</v>
      </c>
      <c r="AP97" s="47">
        <f t="array" ref="AP97">MIN(IF(CHOOSE({1,2,3,4,5,6,7,8,9,10,11,12,13},AM97,AJ97,AG97,AD97,AA97,X97,U97,R97,O97,L97,I97,F97,C97)&gt;0,CHOOSE({1,2,3,4,5,6,7,8,9,10,11,12,13},AM97,AJ97,AG97,AD97,AA97,X97,U97,R97,O97,L97,I97,F97,C97)))</f>
        <v>14.23</v>
      </c>
    </row>
    <row r="98" spans="1:43" ht="12.75" customHeight="1" x14ac:dyDescent="0.25">
      <c r="A98" s="69">
        <v>90</v>
      </c>
      <c r="B98" s="73" t="s">
        <v>251</v>
      </c>
      <c r="C98" s="107">
        <v>28.67</v>
      </c>
      <c r="D98" s="26">
        <v>5</v>
      </c>
      <c r="E98" s="25">
        <f t="shared" si="21"/>
        <v>143.35000000000002</v>
      </c>
      <c r="F98" s="53">
        <v>29.51</v>
      </c>
      <c r="G98" s="39">
        <v>5</v>
      </c>
      <c r="H98" s="27">
        <f t="shared" si="22"/>
        <v>147.55000000000001</v>
      </c>
      <c r="I98" s="29"/>
      <c r="J98" s="30">
        <v>5</v>
      </c>
      <c r="K98" s="29"/>
      <c r="L98" s="56">
        <v>31.38</v>
      </c>
      <c r="M98" s="44">
        <v>5</v>
      </c>
      <c r="N98" s="31">
        <f t="shared" si="23"/>
        <v>156.9</v>
      </c>
      <c r="O98" s="92"/>
      <c r="P98" s="93">
        <v>5</v>
      </c>
      <c r="Q98" s="33">
        <f t="shared" si="24"/>
        <v>0</v>
      </c>
      <c r="R98" s="95"/>
      <c r="S98" s="96">
        <v>5</v>
      </c>
      <c r="T98" s="25">
        <f t="shared" si="25"/>
        <v>0</v>
      </c>
      <c r="U98" s="99">
        <v>86.17</v>
      </c>
      <c r="V98" s="39">
        <v>5</v>
      </c>
      <c r="W98" s="27">
        <f t="shared" si="26"/>
        <v>430.85</v>
      </c>
      <c r="X98" s="29">
        <v>0</v>
      </c>
      <c r="Y98" s="51">
        <v>0</v>
      </c>
      <c r="Z98" s="29">
        <f t="shared" si="27"/>
        <v>0</v>
      </c>
      <c r="AA98" s="31">
        <v>0</v>
      </c>
      <c r="AB98" s="44">
        <v>0</v>
      </c>
      <c r="AC98" s="31">
        <f t="shared" si="28"/>
        <v>0</v>
      </c>
      <c r="AD98" s="33">
        <v>0</v>
      </c>
      <c r="AE98" s="34">
        <v>0</v>
      </c>
      <c r="AF98" s="33">
        <f t="shared" si="29"/>
        <v>0</v>
      </c>
      <c r="AH98" s="3">
        <v>15</v>
      </c>
      <c r="AK98" s="3">
        <v>15</v>
      </c>
      <c r="AN98" s="3">
        <v>15</v>
      </c>
      <c r="AP98" s="47">
        <f t="array" ref="AP98">MIN(IF(CHOOSE({1,2,3,4,5,6,7,8,9,10,11,12,13},AM98,AJ98,AG98,AD98,AA98,X98,U98,R98,O98,L98,I98,F98,C98)&gt;0,CHOOSE({1,2,3,4,5,6,7,8,9,10,11,12,13},AM98,AJ98,AG98,AD98,AA98,X98,U98,R98,O98,L98,I98,F98,C98)))</f>
        <v>28.67</v>
      </c>
    </row>
    <row r="99" spans="1:43" ht="12.75" customHeight="1" x14ac:dyDescent="0.25">
      <c r="A99" s="69">
        <v>91</v>
      </c>
      <c r="B99" s="73" t="s">
        <v>252</v>
      </c>
      <c r="C99" s="107">
        <v>28.67</v>
      </c>
      <c r="D99" s="26">
        <v>6</v>
      </c>
      <c r="E99" s="25">
        <f t="shared" si="21"/>
        <v>172.02</v>
      </c>
      <c r="F99" s="53">
        <v>29.51</v>
      </c>
      <c r="G99" s="39">
        <v>6</v>
      </c>
      <c r="H99" s="27">
        <f t="shared" si="22"/>
        <v>177.06</v>
      </c>
      <c r="I99" s="29"/>
      <c r="J99" s="30">
        <v>6</v>
      </c>
      <c r="K99" s="29"/>
      <c r="L99" s="56">
        <v>31.38</v>
      </c>
      <c r="M99" s="44">
        <v>6</v>
      </c>
      <c r="N99" s="31">
        <f t="shared" si="23"/>
        <v>188.28</v>
      </c>
      <c r="O99" s="92"/>
      <c r="P99" s="93">
        <v>6</v>
      </c>
      <c r="Q99" s="33">
        <f t="shared" si="24"/>
        <v>0</v>
      </c>
      <c r="R99" s="95"/>
      <c r="S99" s="96">
        <v>6</v>
      </c>
      <c r="T99" s="25">
        <f t="shared" si="25"/>
        <v>0</v>
      </c>
      <c r="U99" s="99">
        <v>86.17</v>
      </c>
      <c r="V99" s="39">
        <v>6</v>
      </c>
      <c r="W99" s="27">
        <f t="shared" si="26"/>
        <v>517.02</v>
      </c>
      <c r="X99" s="29">
        <v>0</v>
      </c>
      <c r="Y99" s="51">
        <v>0</v>
      </c>
      <c r="Z99" s="29">
        <f t="shared" si="27"/>
        <v>0</v>
      </c>
      <c r="AA99" s="31">
        <v>0</v>
      </c>
      <c r="AB99" s="44">
        <v>0</v>
      </c>
      <c r="AC99" s="31">
        <f t="shared" si="28"/>
        <v>0</v>
      </c>
      <c r="AD99" s="33">
        <v>0</v>
      </c>
      <c r="AE99" s="34">
        <v>0</v>
      </c>
      <c r="AF99" s="33">
        <f t="shared" si="29"/>
        <v>0</v>
      </c>
      <c r="AH99" s="3">
        <v>15</v>
      </c>
      <c r="AK99" s="3">
        <v>15</v>
      </c>
      <c r="AN99" s="3">
        <v>15</v>
      </c>
      <c r="AP99" s="47">
        <f t="array" ref="AP99">MIN(IF(CHOOSE({1,2,3,4,5,6,7,8,9,10,11,12,13},AM99,AJ99,AG99,AD99,AA99,X99,U99,R99,O99,L99,I99,F99,C99)&gt;0,CHOOSE({1,2,3,4,5,6,7,8,9,10,11,12,13},AM99,AJ99,AG99,AD99,AA99,X99,U99,R99,O99,L99,I99,F99,C99)))</f>
        <v>28.67</v>
      </c>
    </row>
    <row r="100" spans="1:43" ht="12.75" customHeight="1" x14ac:dyDescent="0.25">
      <c r="A100" s="69">
        <v>92</v>
      </c>
      <c r="B100" s="73" t="s">
        <v>253</v>
      </c>
      <c r="C100" s="107">
        <v>28.67</v>
      </c>
      <c r="D100" s="26">
        <v>8</v>
      </c>
      <c r="E100" s="25">
        <f t="shared" si="21"/>
        <v>229.36</v>
      </c>
      <c r="F100" s="53">
        <v>29.51</v>
      </c>
      <c r="G100" s="39">
        <v>8</v>
      </c>
      <c r="H100" s="27">
        <f t="shared" si="22"/>
        <v>236.08</v>
      </c>
      <c r="I100" s="29"/>
      <c r="J100" s="42">
        <v>8</v>
      </c>
      <c r="K100" s="29"/>
      <c r="L100" s="56">
        <v>31.38</v>
      </c>
      <c r="M100" s="44">
        <v>8</v>
      </c>
      <c r="N100" s="31">
        <f t="shared" si="23"/>
        <v>251.04</v>
      </c>
      <c r="O100" s="92"/>
      <c r="P100" s="93">
        <v>8</v>
      </c>
      <c r="Q100" s="33">
        <f t="shared" si="24"/>
        <v>0</v>
      </c>
      <c r="R100" s="95"/>
      <c r="S100" s="96">
        <v>8</v>
      </c>
      <c r="T100" s="25">
        <f t="shared" si="25"/>
        <v>0</v>
      </c>
      <c r="U100" s="99">
        <v>86.17</v>
      </c>
      <c r="V100" s="39">
        <v>8</v>
      </c>
      <c r="W100" s="27">
        <f t="shared" si="26"/>
        <v>689.36</v>
      </c>
      <c r="X100" s="29">
        <v>0</v>
      </c>
      <c r="Y100" s="51">
        <v>0</v>
      </c>
      <c r="Z100" s="29">
        <f t="shared" si="27"/>
        <v>0</v>
      </c>
      <c r="AA100" s="31">
        <v>0</v>
      </c>
      <c r="AB100" s="44">
        <v>0</v>
      </c>
      <c r="AC100" s="31">
        <f t="shared" si="28"/>
        <v>0</v>
      </c>
      <c r="AD100" s="33">
        <v>0</v>
      </c>
      <c r="AE100" s="34">
        <v>0</v>
      </c>
      <c r="AF100" s="33">
        <f t="shared" si="29"/>
        <v>0</v>
      </c>
      <c r="AH100" s="3">
        <v>36</v>
      </c>
      <c r="AK100" s="3">
        <v>36</v>
      </c>
      <c r="AN100" s="3">
        <v>36</v>
      </c>
      <c r="AP100" s="47">
        <f t="array" ref="AP100">MIN(IF(CHOOSE({1,2,3,4,5,6,7,8,9,10,11,12,13},AM100,AJ100,AG100,AD100,AA100,X100,U100,R100,O100,L100,I100,F100,C100)&gt;0,CHOOSE({1,2,3,4,5,6,7,8,9,10,11,12,13},AM100,AJ100,AG100,AD100,AA100,X100,U100,R100,O100,L100,I100,F100,C100)))</f>
        <v>28.67</v>
      </c>
    </row>
    <row r="101" spans="1:43" ht="12.75" customHeight="1" x14ac:dyDescent="0.25">
      <c r="A101" s="69">
        <v>93</v>
      </c>
      <c r="B101" s="73" t="s">
        <v>49</v>
      </c>
      <c r="C101" s="107">
        <v>28.67</v>
      </c>
      <c r="D101" s="26">
        <v>8</v>
      </c>
      <c r="E101" s="25">
        <f t="shared" si="21"/>
        <v>229.36</v>
      </c>
      <c r="F101" s="53">
        <v>29.51</v>
      </c>
      <c r="G101" s="39">
        <v>8</v>
      </c>
      <c r="H101" s="27">
        <f t="shared" si="22"/>
        <v>236.08</v>
      </c>
      <c r="I101" s="29"/>
      <c r="J101" s="30">
        <v>8</v>
      </c>
      <c r="K101" s="29"/>
      <c r="L101" s="56">
        <v>31.38</v>
      </c>
      <c r="M101" s="44">
        <v>8</v>
      </c>
      <c r="N101" s="31">
        <f t="shared" si="23"/>
        <v>251.04</v>
      </c>
      <c r="O101" s="92"/>
      <c r="P101" s="93">
        <v>8</v>
      </c>
      <c r="Q101" s="33">
        <f t="shared" si="24"/>
        <v>0</v>
      </c>
      <c r="R101" s="95"/>
      <c r="S101" s="96">
        <v>8</v>
      </c>
      <c r="T101" s="25">
        <f t="shared" si="25"/>
        <v>0</v>
      </c>
      <c r="U101" s="99">
        <v>86.17</v>
      </c>
      <c r="V101" s="39">
        <v>8</v>
      </c>
      <c r="W101" s="27">
        <f t="shared" si="26"/>
        <v>689.36</v>
      </c>
      <c r="X101" s="29">
        <v>0</v>
      </c>
      <c r="Y101" s="51">
        <v>0</v>
      </c>
      <c r="Z101" s="29">
        <f t="shared" si="27"/>
        <v>0</v>
      </c>
      <c r="AA101" s="31">
        <v>0</v>
      </c>
      <c r="AB101" s="44">
        <v>0</v>
      </c>
      <c r="AC101" s="31">
        <f t="shared" si="28"/>
        <v>0</v>
      </c>
      <c r="AD101" s="33">
        <v>0</v>
      </c>
      <c r="AE101" s="34">
        <v>0</v>
      </c>
      <c r="AF101" s="33">
        <f t="shared" si="29"/>
        <v>0</v>
      </c>
      <c r="AH101" s="3">
        <v>4</v>
      </c>
      <c r="AK101" s="3">
        <v>4</v>
      </c>
      <c r="AN101" s="3">
        <v>4</v>
      </c>
      <c r="AP101" s="47">
        <f t="array" ref="AP101">MIN(IF(CHOOSE({1,2,3,4,5,6,7,8,9,10,11,12,13},AM101,AJ101,AG101,AD101,AA101,X101,U101,R101,O101,L101,I101,F101,C101)&gt;0,CHOOSE({1,2,3,4,5,6,7,8,9,10,11,12,13},AM101,AJ101,AG101,AD101,AA101,X101,U101,R101,O101,L101,I101,F101,C101)))</f>
        <v>28.67</v>
      </c>
    </row>
    <row r="102" spans="1:43" ht="12.75" customHeight="1" x14ac:dyDescent="0.25">
      <c r="A102" s="69">
        <v>94</v>
      </c>
      <c r="B102" s="73" t="s">
        <v>50</v>
      </c>
      <c r="C102" s="25"/>
      <c r="D102" s="26">
        <v>5</v>
      </c>
      <c r="E102" s="25">
        <f t="shared" si="21"/>
        <v>0</v>
      </c>
      <c r="F102" s="108">
        <v>29.05</v>
      </c>
      <c r="G102" s="39">
        <v>5</v>
      </c>
      <c r="H102" s="27">
        <f t="shared" si="22"/>
        <v>145.25</v>
      </c>
      <c r="I102" s="29"/>
      <c r="J102" s="30">
        <v>5</v>
      </c>
      <c r="K102" s="29"/>
      <c r="L102" s="56">
        <v>29.91</v>
      </c>
      <c r="M102" s="44">
        <v>5</v>
      </c>
      <c r="N102" s="31">
        <f t="shared" si="23"/>
        <v>149.55000000000001</v>
      </c>
      <c r="O102" s="92"/>
      <c r="P102" s="93">
        <v>5</v>
      </c>
      <c r="Q102" s="33">
        <f t="shared" si="24"/>
        <v>0</v>
      </c>
      <c r="R102" s="95"/>
      <c r="S102" s="96">
        <v>5</v>
      </c>
      <c r="T102" s="25">
        <f t="shared" si="25"/>
        <v>0</v>
      </c>
      <c r="U102" s="99">
        <v>98.57</v>
      </c>
      <c r="V102" s="39">
        <v>5</v>
      </c>
      <c r="W102" s="27">
        <f t="shared" si="26"/>
        <v>492.84999999999997</v>
      </c>
      <c r="X102" s="29">
        <v>0</v>
      </c>
      <c r="Y102" s="51">
        <v>0</v>
      </c>
      <c r="Z102" s="29">
        <f t="shared" si="27"/>
        <v>0</v>
      </c>
      <c r="AA102" s="31">
        <v>0</v>
      </c>
      <c r="AB102" s="44">
        <v>0</v>
      </c>
      <c r="AC102" s="31">
        <f t="shared" si="28"/>
        <v>0</v>
      </c>
      <c r="AD102" s="33">
        <v>0</v>
      </c>
      <c r="AE102" s="34">
        <v>0</v>
      </c>
      <c r="AF102" s="33">
        <f t="shared" si="29"/>
        <v>0</v>
      </c>
      <c r="AH102" s="3">
        <v>2</v>
      </c>
      <c r="AK102" s="3">
        <v>2</v>
      </c>
      <c r="AN102" s="3">
        <v>2</v>
      </c>
      <c r="AP102" s="47">
        <f t="array" ref="AP102">MIN(IF(CHOOSE({1,2,3,4,5,6,7,8,9,10,11,12,13},AM102,AJ102,AG102,AD102,AA102,X102,U102,R102,O102,L102,I102,F102,C102)&gt;0,CHOOSE({1,2,3,4,5,6,7,8,9,10,11,12,13},AM102,AJ102,AG102,AD102,AA102,X102,U102,R102,O102,L102,I102,F102,C102)))</f>
        <v>29.05</v>
      </c>
    </row>
    <row r="103" spans="1:43" ht="12.75" customHeight="1" x14ac:dyDescent="0.25">
      <c r="A103" s="69">
        <v>95</v>
      </c>
      <c r="B103" s="73" t="s">
        <v>51</v>
      </c>
      <c r="C103" s="25"/>
      <c r="D103" s="26">
        <v>6</v>
      </c>
      <c r="E103" s="25">
        <f t="shared" si="21"/>
        <v>0</v>
      </c>
      <c r="F103" s="108">
        <v>29.05</v>
      </c>
      <c r="G103" s="39">
        <v>6</v>
      </c>
      <c r="H103" s="27">
        <f t="shared" si="22"/>
        <v>174.3</v>
      </c>
      <c r="I103" s="29"/>
      <c r="J103" s="42">
        <v>6</v>
      </c>
      <c r="K103" s="29"/>
      <c r="L103" s="56">
        <v>29.91</v>
      </c>
      <c r="M103" s="44">
        <v>6</v>
      </c>
      <c r="N103" s="31">
        <f t="shared" si="23"/>
        <v>179.46</v>
      </c>
      <c r="O103" s="92"/>
      <c r="P103" s="93">
        <v>6</v>
      </c>
      <c r="Q103" s="33">
        <f t="shared" si="24"/>
        <v>0</v>
      </c>
      <c r="R103" s="95"/>
      <c r="S103" s="96">
        <v>6</v>
      </c>
      <c r="T103" s="25">
        <f t="shared" si="25"/>
        <v>0</v>
      </c>
      <c r="U103" s="99">
        <v>98.57</v>
      </c>
      <c r="V103" s="39">
        <v>6</v>
      </c>
      <c r="W103" s="27">
        <f t="shared" si="26"/>
        <v>591.41999999999996</v>
      </c>
      <c r="X103" s="29">
        <v>0</v>
      </c>
      <c r="Y103" s="51">
        <v>0</v>
      </c>
      <c r="Z103" s="29">
        <f t="shared" si="27"/>
        <v>0</v>
      </c>
      <c r="AA103" s="31">
        <v>0</v>
      </c>
      <c r="AB103" s="44">
        <v>0</v>
      </c>
      <c r="AC103" s="31">
        <f t="shared" si="28"/>
        <v>0</v>
      </c>
      <c r="AD103" s="33">
        <v>0</v>
      </c>
      <c r="AE103" s="34">
        <v>0</v>
      </c>
      <c r="AF103" s="33">
        <f t="shared" si="29"/>
        <v>0</v>
      </c>
      <c r="AH103" s="3">
        <v>28</v>
      </c>
      <c r="AK103" s="3">
        <v>28</v>
      </c>
      <c r="AN103" s="3">
        <v>28</v>
      </c>
      <c r="AP103" s="47">
        <f t="array" ref="AP103">MIN(IF(CHOOSE({1,2,3,4,5,6,7,8,9,10,11,12,13},AM103,AJ103,AG103,AD103,AA103,X103,U103,R103,O103,L103,I103,F103,C103)&gt;0,CHOOSE({1,2,3,4,5,6,7,8,9,10,11,12,13},AM103,AJ103,AG103,AD103,AA103,X103,U103,R103,O103,L103,I103,F103,C103)))</f>
        <v>29.05</v>
      </c>
    </row>
    <row r="104" spans="1:43" ht="12.75" customHeight="1" x14ac:dyDescent="0.25">
      <c r="A104" s="69">
        <v>96</v>
      </c>
      <c r="B104" s="73" t="s">
        <v>52</v>
      </c>
      <c r="C104" s="25"/>
      <c r="D104" s="26">
        <v>8</v>
      </c>
      <c r="E104" s="25">
        <f t="shared" si="21"/>
        <v>0</v>
      </c>
      <c r="F104" s="108">
        <v>29.05</v>
      </c>
      <c r="G104" s="39">
        <v>8</v>
      </c>
      <c r="H104" s="27">
        <f t="shared" si="22"/>
        <v>232.4</v>
      </c>
      <c r="I104" s="29"/>
      <c r="J104" s="30">
        <v>8</v>
      </c>
      <c r="K104" s="29"/>
      <c r="L104" s="56">
        <v>29.91</v>
      </c>
      <c r="M104" s="44">
        <v>8</v>
      </c>
      <c r="N104" s="31">
        <f t="shared" si="23"/>
        <v>239.28</v>
      </c>
      <c r="O104" s="92"/>
      <c r="P104" s="93">
        <v>8</v>
      </c>
      <c r="Q104" s="33">
        <f t="shared" si="24"/>
        <v>0</v>
      </c>
      <c r="R104" s="95"/>
      <c r="S104" s="96">
        <v>8</v>
      </c>
      <c r="T104" s="25">
        <f t="shared" si="25"/>
        <v>0</v>
      </c>
      <c r="U104" s="99">
        <v>98.57</v>
      </c>
      <c r="V104" s="39">
        <v>8</v>
      </c>
      <c r="W104" s="27">
        <f t="shared" si="26"/>
        <v>788.56</v>
      </c>
      <c r="X104" s="29">
        <v>0</v>
      </c>
      <c r="Y104" s="51">
        <v>0</v>
      </c>
      <c r="Z104" s="29">
        <f t="shared" si="27"/>
        <v>0</v>
      </c>
      <c r="AA104" s="31">
        <v>0</v>
      </c>
      <c r="AB104" s="44">
        <v>0</v>
      </c>
      <c r="AC104" s="31">
        <f t="shared" si="28"/>
        <v>0</v>
      </c>
      <c r="AD104" s="33">
        <v>0</v>
      </c>
      <c r="AE104" s="34">
        <v>0</v>
      </c>
      <c r="AF104" s="33">
        <f t="shared" si="29"/>
        <v>0</v>
      </c>
      <c r="AH104" s="3">
        <v>7</v>
      </c>
      <c r="AK104" s="3">
        <v>7</v>
      </c>
      <c r="AN104" s="3">
        <v>7</v>
      </c>
      <c r="AP104" s="47">
        <f t="array" ref="AP104">MIN(IF(CHOOSE({1,2,3,4,5,6,7,8,9,10,11,12,13},AM104,AJ104,AG104,AD104,AA104,X104,U104,R104,O104,L104,I104,F104,C104)&gt;0,CHOOSE({1,2,3,4,5,6,7,8,9,10,11,12,13},AM104,AJ104,AG104,AD104,AA104,X104,U104,R104,O104,L104,I104,F104,C104)))</f>
        <v>29.05</v>
      </c>
    </row>
    <row r="105" spans="1:43" ht="12.75" customHeight="1" x14ac:dyDescent="0.25">
      <c r="A105" s="69">
        <v>97</v>
      </c>
      <c r="B105" s="73" t="s">
        <v>53</v>
      </c>
      <c r="C105" s="25"/>
      <c r="D105" s="26">
        <v>8</v>
      </c>
      <c r="E105" s="25">
        <f t="shared" si="21"/>
        <v>0</v>
      </c>
      <c r="F105" s="108">
        <v>28.14</v>
      </c>
      <c r="G105" s="39">
        <v>8</v>
      </c>
      <c r="H105" s="27">
        <f t="shared" si="22"/>
        <v>225.12</v>
      </c>
      <c r="I105" s="29"/>
      <c r="J105" s="30">
        <v>8</v>
      </c>
      <c r="K105" s="29"/>
      <c r="L105" s="56"/>
      <c r="M105" s="44">
        <v>8</v>
      </c>
      <c r="N105" s="31">
        <f t="shared" si="23"/>
        <v>0</v>
      </c>
      <c r="O105" s="92"/>
      <c r="P105" s="93">
        <v>8</v>
      </c>
      <c r="Q105" s="33">
        <f t="shared" si="24"/>
        <v>0</v>
      </c>
      <c r="R105" s="95"/>
      <c r="S105" s="96">
        <v>8</v>
      </c>
      <c r="T105" s="25">
        <f t="shared" si="25"/>
        <v>0</v>
      </c>
      <c r="U105" s="99">
        <v>98.57</v>
      </c>
      <c r="V105" s="39">
        <v>8</v>
      </c>
      <c r="W105" s="27">
        <f t="shared" si="26"/>
        <v>788.56</v>
      </c>
      <c r="X105" s="29">
        <v>0</v>
      </c>
      <c r="Y105" s="51">
        <v>0</v>
      </c>
      <c r="Z105" s="29">
        <f t="shared" si="27"/>
        <v>0</v>
      </c>
      <c r="AA105" s="31">
        <v>0</v>
      </c>
      <c r="AB105" s="44">
        <v>0</v>
      </c>
      <c r="AC105" s="31">
        <f t="shared" si="28"/>
        <v>0</v>
      </c>
      <c r="AD105" s="33">
        <v>0</v>
      </c>
      <c r="AE105" s="34">
        <v>0</v>
      </c>
      <c r="AF105" s="33">
        <f t="shared" si="29"/>
        <v>0</v>
      </c>
      <c r="AH105" s="3">
        <v>1</v>
      </c>
      <c r="AK105" s="3">
        <v>1</v>
      </c>
      <c r="AN105" s="3">
        <v>1</v>
      </c>
      <c r="AP105" s="47">
        <f t="array" ref="AP105">MIN(IF(CHOOSE({1,2,3,4,5,6,7,8,9,10,11,12,13},AM105,AJ105,AG105,AD105,AA105,X105,U105,R105,O105,L105,I105,F105,C105)&gt;0,CHOOSE({1,2,3,4,5,6,7,8,9,10,11,12,13},AM105,AJ105,AG105,AD105,AA105,X105,U105,R105,O105,L105,I105,F105,C105)))</f>
        <v>28.14</v>
      </c>
    </row>
    <row r="106" spans="1:43" ht="12.75" customHeight="1" x14ac:dyDescent="0.25">
      <c r="A106" s="69">
        <v>98</v>
      </c>
      <c r="B106" s="73" t="s">
        <v>6</v>
      </c>
      <c r="C106" s="25">
        <v>10.25</v>
      </c>
      <c r="D106" s="26">
        <v>40</v>
      </c>
      <c r="E106" s="25">
        <f t="shared" si="21"/>
        <v>410</v>
      </c>
      <c r="F106" s="108">
        <v>9.89</v>
      </c>
      <c r="G106" s="39">
        <v>40</v>
      </c>
      <c r="H106" s="27">
        <f t="shared" si="22"/>
        <v>395.6</v>
      </c>
      <c r="I106" s="29"/>
      <c r="J106" s="42">
        <v>40</v>
      </c>
      <c r="K106" s="29"/>
      <c r="L106" s="56">
        <v>12.19</v>
      </c>
      <c r="M106" s="44">
        <v>40</v>
      </c>
      <c r="N106" s="31">
        <f t="shared" si="23"/>
        <v>487.59999999999997</v>
      </c>
      <c r="O106" s="92"/>
      <c r="P106" s="93">
        <v>40</v>
      </c>
      <c r="Q106" s="33">
        <f t="shared" si="24"/>
        <v>0</v>
      </c>
      <c r="R106" s="95">
        <v>11.9</v>
      </c>
      <c r="S106" s="96">
        <v>40</v>
      </c>
      <c r="T106" s="25">
        <f t="shared" si="25"/>
        <v>476</v>
      </c>
      <c r="U106" s="99">
        <v>10.59</v>
      </c>
      <c r="V106" s="39">
        <v>40</v>
      </c>
      <c r="W106" s="27">
        <f t="shared" si="26"/>
        <v>423.6</v>
      </c>
      <c r="X106" s="29">
        <v>0</v>
      </c>
      <c r="Y106" s="51">
        <v>0</v>
      </c>
      <c r="Z106" s="29">
        <f t="shared" si="27"/>
        <v>0</v>
      </c>
      <c r="AA106" s="31">
        <v>0</v>
      </c>
      <c r="AB106" s="44">
        <v>0</v>
      </c>
      <c r="AC106" s="31">
        <f t="shared" si="28"/>
        <v>0</v>
      </c>
      <c r="AD106" s="33">
        <v>0</v>
      </c>
      <c r="AE106" s="34">
        <v>0</v>
      </c>
      <c r="AF106" s="33">
        <f t="shared" si="29"/>
        <v>0</v>
      </c>
      <c r="AH106" s="3">
        <v>1</v>
      </c>
      <c r="AK106" s="3">
        <v>1</v>
      </c>
      <c r="AN106" s="3">
        <v>1</v>
      </c>
      <c r="AP106" s="47">
        <f t="array" ref="AP106">MIN(IF(CHOOSE({1,2,3,4,5,6,7,8,9,10,11,12,13},AM106,AJ106,AG106,AD106,AA106,X106,U106,R106,O106,L106,I106,F106,C106)&gt;0,CHOOSE({1,2,3,4,5,6,7,8,9,10,11,12,13},AM106,AJ106,AG106,AD106,AA106,X106,U106,R106,O106,L106,I106,F106,C106)))</f>
        <v>9.89</v>
      </c>
    </row>
    <row r="107" spans="1:43" ht="12.75" customHeight="1" x14ac:dyDescent="0.25">
      <c r="A107" s="69">
        <v>99</v>
      </c>
      <c r="B107" s="73" t="s">
        <v>54</v>
      </c>
      <c r="C107" s="25">
        <v>10.25</v>
      </c>
      <c r="D107" s="26">
        <v>60</v>
      </c>
      <c r="E107" s="25">
        <f t="shared" si="21"/>
        <v>615</v>
      </c>
      <c r="F107" s="108">
        <v>9.89</v>
      </c>
      <c r="G107" s="39">
        <v>60</v>
      </c>
      <c r="H107" s="27">
        <f t="shared" si="22"/>
        <v>593.40000000000009</v>
      </c>
      <c r="I107" s="29"/>
      <c r="J107" s="30">
        <v>60</v>
      </c>
      <c r="K107" s="29"/>
      <c r="L107" s="56">
        <v>12.19</v>
      </c>
      <c r="M107" s="44">
        <v>60</v>
      </c>
      <c r="N107" s="31">
        <f t="shared" si="23"/>
        <v>731.4</v>
      </c>
      <c r="O107" s="92"/>
      <c r="P107" s="93">
        <v>60</v>
      </c>
      <c r="Q107" s="33">
        <f t="shared" si="24"/>
        <v>0</v>
      </c>
      <c r="R107" s="95">
        <v>11.9</v>
      </c>
      <c r="S107" s="96">
        <v>60</v>
      </c>
      <c r="T107" s="25">
        <f t="shared" si="25"/>
        <v>714</v>
      </c>
      <c r="U107" s="99">
        <v>10.59</v>
      </c>
      <c r="V107" s="39">
        <v>60</v>
      </c>
      <c r="W107" s="27">
        <f t="shared" si="26"/>
        <v>635.4</v>
      </c>
      <c r="X107" s="29">
        <v>0</v>
      </c>
      <c r="Y107" s="51">
        <v>0</v>
      </c>
      <c r="Z107" s="29">
        <f t="shared" si="27"/>
        <v>0</v>
      </c>
      <c r="AA107" s="31">
        <v>0</v>
      </c>
      <c r="AB107" s="44">
        <v>0</v>
      </c>
      <c r="AC107" s="31">
        <f t="shared" si="28"/>
        <v>0</v>
      </c>
      <c r="AD107" s="33">
        <v>0</v>
      </c>
      <c r="AE107" s="34">
        <v>0</v>
      </c>
      <c r="AF107" s="33">
        <f t="shared" si="29"/>
        <v>0</v>
      </c>
      <c r="AH107" s="3">
        <v>3</v>
      </c>
      <c r="AK107" s="3">
        <v>3</v>
      </c>
      <c r="AN107" s="3">
        <v>3</v>
      </c>
      <c r="AP107" s="47">
        <f t="array" ref="AP107">MIN(IF(CHOOSE({1,2,3,4,5,6,7,8,9,10,11,12,13},AM107,AJ107,AG107,AD107,AA107,X107,U107,R107,O107,L107,I107,F107,C107)&gt;0,CHOOSE({1,2,3,4,5,6,7,8,9,10,11,12,13},AM107,AJ107,AG107,AD107,AA107,X107,U107,R107,O107,L107,I107,F107,C107)))</f>
        <v>9.89</v>
      </c>
      <c r="AQ107" s="45"/>
    </row>
    <row r="108" spans="1:43" ht="12.75" customHeight="1" x14ac:dyDescent="0.25">
      <c r="A108" s="69">
        <v>100</v>
      </c>
      <c r="B108" s="73" t="s">
        <v>7</v>
      </c>
      <c r="C108" s="25">
        <v>10.25</v>
      </c>
      <c r="D108" s="26">
        <v>60</v>
      </c>
      <c r="E108" s="25">
        <f t="shared" si="21"/>
        <v>615</v>
      </c>
      <c r="F108" s="108">
        <v>9.89</v>
      </c>
      <c r="G108" s="39">
        <v>60</v>
      </c>
      <c r="H108" s="27">
        <f t="shared" si="22"/>
        <v>593.40000000000009</v>
      </c>
      <c r="I108" s="29"/>
      <c r="J108" s="30">
        <v>60</v>
      </c>
      <c r="K108" s="29"/>
      <c r="L108" s="56">
        <v>12.19</v>
      </c>
      <c r="M108" s="44">
        <v>60</v>
      </c>
      <c r="N108" s="31">
        <f t="shared" si="23"/>
        <v>731.4</v>
      </c>
      <c r="O108" s="92"/>
      <c r="P108" s="93">
        <v>60</v>
      </c>
      <c r="Q108" s="33">
        <f t="shared" si="24"/>
        <v>0</v>
      </c>
      <c r="R108" s="95">
        <v>11.9</v>
      </c>
      <c r="S108" s="96">
        <v>60</v>
      </c>
      <c r="T108" s="25">
        <f t="shared" si="25"/>
        <v>714</v>
      </c>
      <c r="U108" s="99">
        <v>10.59</v>
      </c>
      <c r="V108" s="39">
        <v>60</v>
      </c>
      <c r="W108" s="27">
        <f t="shared" si="26"/>
        <v>635.4</v>
      </c>
      <c r="X108" s="29">
        <v>0</v>
      </c>
      <c r="Y108" s="51">
        <v>0</v>
      </c>
      <c r="Z108" s="29">
        <f t="shared" si="27"/>
        <v>0</v>
      </c>
      <c r="AA108" s="31">
        <v>0</v>
      </c>
      <c r="AB108" s="44">
        <v>0</v>
      </c>
      <c r="AC108" s="31">
        <f t="shared" si="28"/>
        <v>0</v>
      </c>
      <c r="AD108" s="33">
        <v>0</v>
      </c>
      <c r="AE108" s="34">
        <v>0</v>
      </c>
      <c r="AF108" s="33">
        <f t="shared" si="29"/>
        <v>0</v>
      </c>
      <c r="AH108" s="3">
        <v>6</v>
      </c>
      <c r="AK108" s="3">
        <v>6</v>
      </c>
      <c r="AN108" s="3">
        <v>6</v>
      </c>
      <c r="AP108" s="47">
        <f t="array" ref="AP108">MIN(IF(CHOOSE({1,2,3,4,5,6,7,8,9,10,11,12,13},AM108,AJ108,AG108,AD108,AA108,X108,U108,R108,O108,L108,I108,F108,C108)&gt;0,CHOOSE({1,2,3,4,5,6,7,8,9,10,11,12,13},AM108,AJ108,AG108,AD108,AA108,X108,U108,R108,O108,L108,I108,F108,C108)))</f>
        <v>9.89</v>
      </c>
    </row>
    <row r="109" spans="1:43" ht="12.75" customHeight="1" x14ac:dyDescent="0.25">
      <c r="A109" s="69">
        <v>101</v>
      </c>
      <c r="B109" s="73" t="s">
        <v>8</v>
      </c>
      <c r="C109" s="25">
        <v>10.25</v>
      </c>
      <c r="D109" s="26">
        <v>40</v>
      </c>
      <c r="E109" s="25">
        <f t="shared" si="21"/>
        <v>410</v>
      </c>
      <c r="F109" s="108">
        <v>9.89</v>
      </c>
      <c r="G109" s="39">
        <v>40</v>
      </c>
      <c r="H109" s="27">
        <f t="shared" si="22"/>
        <v>395.6</v>
      </c>
      <c r="I109" s="29"/>
      <c r="J109" s="30">
        <v>40</v>
      </c>
      <c r="K109" s="29"/>
      <c r="L109" s="56">
        <v>12.19</v>
      </c>
      <c r="M109" s="44">
        <v>40</v>
      </c>
      <c r="N109" s="31">
        <f t="shared" si="23"/>
        <v>487.59999999999997</v>
      </c>
      <c r="O109" s="92"/>
      <c r="P109" s="93">
        <v>40</v>
      </c>
      <c r="Q109" s="33">
        <f t="shared" si="24"/>
        <v>0</v>
      </c>
      <c r="R109" s="95">
        <v>11.9</v>
      </c>
      <c r="S109" s="96">
        <v>40</v>
      </c>
      <c r="T109" s="25">
        <f t="shared" si="25"/>
        <v>476</v>
      </c>
      <c r="U109" s="99">
        <v>10.59</v>
      </c>
      <c r="V109" s="39">
        <v>40</v>
      </c>
      <c r="W109" s="27">
        <f t="shared" si="26"/>
        <v>423.6</v>
      </c>
      <c r="X109" s="29">
        <v>0</v>
      </c>
      <c r="Y109" s="51">
        <v>0</v>
      </c>
      <c r="Z109" s="29">
        <f t="shared" ref="Z109:Z110" si="30">Y109*X109</f>
        <v>0</v>
      </c>
      <c r="AA109" s="31">
        <v>0</v>
      </c>
      <c r="AB109" s="44">
        <v>0</v>
      </c>
      <c r="AC109" s="31">
        <f t="shared" ref="AC109:AC110" si="31">AB109*AA109</f>
        <v>0</v>
      </c>
      <c r="AD109" s="33">
        <v>0</v>
      </c>
      <c r="AE109" s="34">
        <v>0</v>
      </c>
      <c r="AF109" s="33">
        <f t="shared" ref="AF109:AF110" si="32">AE109*AD109</f>
        <v>0</v>
      </c>
      <c r="AH109" s="3">
        <v>6</v>
      </c>
      <c r="AK109" s="3">
        <v>6</v>
      </c>
      <c r="AN109" s="3">
        <v>6</v>
      </c>
      <c r="AP109" s="47">
        <f t="array" ref="AP109">MIN(IF(CHOOSE({1,2,3,4,5,6,7,8,9,10,11,12,13},AM109,AJ109,AG109,AD109,AA109,X109,U109,R109,O109,L109,I109,F109,C109)&gt;0,CHOOSE({1,2,3,4,5,6,7,8,9,10,11,12,13},AM109,AJ109,AG109,AD109,AA109,X109,U109,R109,O109,L109,I109,F109,C109)))</f>
        <v>9.89</v>
      </c>
    </row>
    <row r="110" spans="1:43" ht="12.75" customHeight="1" x14ac:dyDescent="0.25">
      <c r="A110" s="69">
        <v>102</v>
      </c>
      <c r="B110" s="73" t="s">
        <v>254</v>
      </c>
      <c r="C110" s="25">
        <v>10.25</v>
      </c>
      <c r="D110" s="26">
        <v>30</v>
      </c>
      <c r="E110" s="25">
        <f t="shared" si="21"/>
        <v>307.5</v>
      </c>
      <c r="F110" s="108">
        <v>9.89</v>
      </c>
      <c r="G110" s="39">
        <v>30</v>
      </c>
      <c r="H110" s="27">
        <f t="shared" si="22"/>
        <v>296.70000000000005</v>
      </c>
      <c r="I110" s="29"/>
      <c r="J110" s="30">
        <v>30</v>
      </c>
      <c r="K110" s="29"/>
      <c r="L110" s="56">
        <v>12.19</v>
      </c>
      <c r="M110" s="44">
        <v>30</v>
      </c>
      <c r="N110" s="31">
        <f t="shared" si="23"/>
        <v>365.7</v>
      </c>
      <c r="O110" s="92"/>
      <c r="P110" s="93">
        <v>30</v>
      </c>
      <c r="Q110" s="33">
        <f t="shared" si="24"/>
        <v>0</v>
      </c>
      <c r="R110" s="95"/>
      <c r="S110" s="96">
        <v>30</v>
      </c>
      <c r="T110" s="25">
        <f t="shared" si="25"/>
        <v>0</v>
      </c>
      <c r="U110" s="99">
        <v>10.59</v>
      </c>
      <c r="V110" s="39">
        <v>30</v>
      </c>
      <c r="W110" s="27">
        <f t="shared" si="26"/>
        <v>317.7</v>
      </c>
      <c r="X110" s="29">
        <v>0</v>
      </c>
      <c r="Y110" s="51">
        <v>0</v>
      </c>
      <c r="Z110" s="29">
        <f t="shared" si="30"/>
        <v>0</v>
      </c>
      <c r="AA110" s="31">
        <v>0</v>
      </c>
      <c r="AB110" s="44">
        <v>0</v>
      </c>
      <c r="AC110" s="31">
        <f t="shared" si="31"/>
        <v>0</v>
      </c>
      <c r="AD110" s="33">
        <v>0</v>
      </c>
      <c r="AE110" s="34">
        <v>0</v>
      </c>
      <c r="AF110" s="33">
        <f t="shared" si="32"/>
        <v>0</v>
      </c>
      <c r="AH110" s="3">
        <v>6</v>
      </c>
      <c r="AK110" s="3">
        <v>6</v>
      </c>
      <c r="AN110" s="3">
        <v>6</v>
      </c>
      <c r="AP110" s="47">
        <f t="array" ref="AP110">MIN(IF(CHOOSE({1,2,3,4,5,6,7,8,9,10,11,12,13},AM110,AJ110,AG110,AD110,AA110,X110,U110,R110,O110,L110,I110,F110,C110)&gt;0,CHOOSE({1,2,3,4,5,6,7,8,9,10,11,12,13},AM110,AJ110,AG110,AD110,AA110,X110,U110,R110,O110,L110,I110,F110,C110)))</f>
        <v>9.89</v>
      </c>
    </row>
    <row r="111" spans="1:43" ht="12.75" customHeight="1" x14ac:dyDescent="0.25">
      <c r="A111" s="69">
        <v>103</v>
      </c>
      <c r="B111" s="73" t="s">
        <v>255</v>
      </c>
      <c r="C111" s="25"/>
      <c r="D111" s="26">
        <v>25</v>
      </c>
      <c r="E111" s="25">
        <f t="shared" si="21"/>
        <v>0</v>
      </c>
      <c r="F111" s="53"/>
      <c r="G111" s="39">
        <v>25</v>
      </c>
      <c r="H111" s="27">
        <f t="shared" si="22"/>
        <v>0</v>
      </c>
      <c r="I111" s="29"/>
      <c r="J111" s="30">
        <v>25</v>
      </c>
      <c r="K111" s="29"/>
      <c r="L111" s="56"/>
      <c r="M111" s="44">
        <v>25</v>
      </c>
      <c r="N111" s="31">
        <f t="shared" si="23"/>
        <v>0</v>
      </c>
      <c r="O111" s="92"/>
      <c r="P111" s="93">
        <v>25</v>
      </c>
      <c r="Q111" s="33">
        <f t="shared" si="24"/>
        <v>0</v>
      </c>
      <c r="R111" s="95"/>
      <c r="S111" s="96">
        <v>25</v>
      </c>
      <c r="T111" s="25">
        <f t="shared" si="25"/>
        <v>0</v>
      </c>
      <c r="U111" s="99"/>
      <c r="V111" s="39">
        <v>25</v>
      </c>
      <c r="W111" s="27">
        <f t="shared" si="26"/>
        <v>0</v>
      </c>
      <c r="X111" s="29">
        <v>0</v>
      </c>
      <c r="Y111" s="51">
        <v>3</v>
      </c>
      <c r="Z111" s="29">
        <f t="shared" si="27"/>
        <v>0</v>
      </c>
      <c r="AA111" s="31">
        <v>0</v>
      </c>
      <c r="AB111" s="44">
        <v>3</v>
      </c>
      <c r="AC111" s="31">
        <f t="shared" si="28"/>
        <v>0</v>
      </c>
      <c r="AD111" s="33">
        <v>0</v>
      </c>
      <c r="AE111" s="34">
        <v>3</v>
      </c>
      <c r="AF111" s="33">
        <f t="shared" ref="AF111:AF130" si="33">AE111*AD111</f>
        <v>0</v>
      </c>
      <c r="AH111" s="3">
        <v>55</v>
      </c>
      <c r="AK111" s="3">
        <v>55</v>
      </c>
      <c r="AN111" s="3">
        <v>55</v>
      </c>
      <c r="AP111" s="47">
        <f t="array" ref="AP111">MIN(IF(CHOOSE({1,2,3,4,5,6,7,8,9,10,11,12,13},AM111,AJ111,AG111,AD111,AA111,X111,U111,R111,O111,L111,I111,F111,C111)&gt;0,CHOOSE({1,2,3,4,5,6,7,8,9,10,11,12,13},AM111,AJ111,AG111,AD111,AA111,X111,U111,R111,O111,L111,I111,F111,C111)))</f>
        <v>0</v>
      </c>
      <c r="AQ111" s="110" t="s">
        <v>383</v>
      </c>
    </row>
    <row r="112" spans="1:43" ht="12.75" customHeight="1" x14ac:dyDescent="0.25">
      <c r="A112" s="69">
        <v>104</v>
      </c>
      <c r="B112" s="73" t="s">
        <v>152</v>
      </c>
      <c r="C112" s="25">
        <v>9.4700000000000006</v>
      </c>
      <c r="D112" s="26">
        <v>30</v>
      </c>
      <c r="E112" s="25">
        <f t="shared" si="21"/>
        <v>284.10000000000002</v>
      </c>
      <c r="F112" s="108">
        <v>9.41</v>
      </c>
      <c r="G112" s="39">
        <v>30</v>
      </c>
      <c r="H112" s="27">
        <f t="shared" si="22"/>
        <v>282.3</v>
      </c>
      <c r="I112" s="29"/>
      <c r="J112" s="30">
        <v>30</v>
      </c>
      <c r="K112" s="29"/>
      <c r="L112" s="56">
        <v>10.97</v>
      </c>
      <c r="M112" s="44">
        <v>30</v>
      </c>
      <c r="N112" s="31">
        <f t="shared" si="23"/>
        <v>329.1</v>
      </c>
      <c r="O112" s="92"/>
      <c r="P112" s="93">
        <v>30</v>
      </c>
      <c r="Q112" s="33">
        <f t="shared" si="24"/>
        <v>0</v>
      </c>
      <c r="R112" s="95">
        <v>10.8</v>
      </c>
      <c r="S112" s="96">
        <v>30</v>
      </c>
      <c r="T112" s="25">
        <f t="shared" si="25"/>
        <v>324</v>
      </c>
      <c r="U112" s="99"/>
      <c r="V112" s="39">
        <v>30</v>
      </c>
      <c r="W112" s="27">
        <f t="shared" si="26"/>
        <v>0</v>
      </c>
      <c r="X112" s="29">
        <v>0</v>
      </c>
      <c r="Y112" s="51">
        <v>2</v>
      </c>
      <c r="Z112" s="29">
        <f t="shared" si="27"/>
        <v>0</v>
      </c>
      <c r="AA112" s="31">
        <v>0</v>
      </c>
      <c r="AB112" s="44">
        <v>2</v>
      </c>
      <c r="AC112" s="31">
        <f t="shared" si="28"/>
        <v>0</v>
      </c>
      <c r="AD112" s="33">
        <v>0</v>
      </c>
      <c r="AE112" s="34">
        <v>2</v>
      </c>
      <c r="AF112" s="33">
        <f t="shared" si="33"/>
        <v>0</v>
      </c>
      <c r="AH112" s="3">
        <v>20</v>
      </c>
      <c r="AK112" s="3">
        <v>20</v>
      </c>
      <c r="AN112" s="3">
        <v>20</v>
      </c>
      <c r="AP112" s="47">
        <f t="array" ref="AP112">MIN(IF(CHOOSE({1,2,3,4,5,6,7,8,9,10,11,12,13},AM112,AJ112,AG112,AD112,AA112,X112,U112,R112,O112,L112,I112,F112,C112)&gt;0,CHOOSE({1,2,3,4,5,6,7,8,9,10,11,12,13},AM112,AJ112,AG112,AD112,AA112,X112,U112,R112,O112,L112,I112,F112,C112)))</f>
        <v>9.41</v>
      </c>
    </row>
    <row r="113" spans="1:43" ht="12.75" customHeight="1" x14ac:dyDescent="0.25">
      <c r="A113" s="69">
        <v>105</v>
      </c>
      <c r="B113" s="73" t="s">
        <v>55</v>
      </c>
      <c r="C113" s="25">
        <v>9.4700000000000006</v>
      </c>
      <c r="D113" s="26">
        <v>30</v>
      </c>
      <c r="E113" s="25">
        <f t="shared" si="21"/>
        <v>284.10000000000002</v>
      </c>
      <c r="F113" s="53"/>
      <c r="G113" s="39">
        <v>30</v>
      </c>
      <c r="H113" s="27">
        <f t="shared" si="22"/>
        <v>0</v>
      </c>
      <c r="I113" s="29"/>
      <c r="J113" s="42">
        <v>30</v>
      </c>
      <c r="K113" s="29"/>
      <c r="L113" s="56">
        <v>10.97</v>
      </c>
      <c r="M113" s="44">
        <v>30</v>
      </c>
      <c r="N113" s="31">
        <f t="shared" si="23"/>
        <v>329.1</v>
      </c>
      <c r="O113" s="92"/>
      <c r="P113" s="93">
        <v>30</v>
      </c>
      <c r="Q113" s="33">
        <f t="shared" si="24"/>
        <v>0</v>
      </c>
      <c r="R113" s="95">
        <v>10.8</v>
      </c>
      <c r="S113" s="96">
        <v>30</v>
      </c>
      <c r="T113" s="25">
        <f t="shared" si="25"/>
        <v>324</v>
      </c>
      <c r="U113" s="99"/>
      <c r="V113" s="39">
        <v>30</v>
      </c>
      <c r="W113" s="27">
        <f t="shared" si="26"/>
        <v>0</v>
      </c>
      <c r="X113" s="29">
        <v>0</v>
      </c>
      <c r="Y113" s="51">
        <v>8</v>
      </c>
      <c r="Z113" s="29">
        <f t="shared" si="27"/>
        <v>0</v>
      </c>
      <c r="AA113" s="31">
        <v>0</v>
      </c>
      <c r="AB113" s="44">
        <v>8</v>
      </c>
      <c r="AC113" s="31">
        <f t="shared" si="28"/>
        <v>0</v>
      </c>
      <c r="AD113" s="33">
        <v>0</v>
      </c>
      <c r="AE113" s="34">
        <v>8</v>
      </c>
      <c r="AF113" s="33">
        <f t="shared" si="33"/>
        <v>0</v>
      </c>
      <c r="AH113" s="3">
        <v>1</v>
      </c>
      <c r="AK113" s="3">
        <v>1</v>
      </c>
      <c r="AN113" s="3">
        <v>1</v>
      </c>
      <c r="AP113" s="47">
        <f t="array" ref="AP113">MIN(IF(CHOOSE({1,2,3,4,5,6,7,8,9,10,11,12,13},AM113,AJ113,AG113,AD113,AA113,X113,U113,R113,O113,L113,I113,F113,C113)&gt;0,CHOOSE({1,2,3,4,5,6,7,8,9,10,11,12,13},AM113,AJ113,AG113,AD113,AA113,X113,U113,R113,O113,L113,I113,F113,C113)))</f>
        <v>9.4700000000000006</v>
      </c>
    </row>
    <row r="114" spans="1:43" ht="12.75" customHeight="1" x14ac:dyDescent="0.25">
      <c r="A114" s="69">
        <v>106</v>
      </c>
      <c r="B114" s="74" t="s">
        <v>256</v>
      </c>
      <c r="C114" s="25">
        <v>22.66</v>
      </c>
      <c r="D114" s="26">
        <v>30</v>
      </c>
      <c r="E114" s="25">
        <f t="shared" si="21"/>
        <v>679.8</v>
      </c>
      <c r="F114" s="108">
        <v>21.12</v>
      </c>
      <c r="G114" s="39">
        <v>30</v>
      </c>
      <c r="H114" s="27">
        <f t="shared" si="22"/>
        <v>633.6</v>
      </c>
      <c r="I114" s="29"/>
      <c r="J114" s="30">
        <v>30</v>
      </c>
      <c r="K114" s="29"/>
      <c r="L114" s="56">
        <v>22.28</v>
      </c>
      <c r="M114" s="44">
        <v>30</v>
      </c>
      <c r="N114" s="31">
        <f t="shared" si="23"/>
        <v>668.40000000000009</v>
      </c>
      <c r="O114" s="92"/>
      <c r="P114" s="93">
        <v>30</v>
      </c>
      <c r="Q114" s="33">
        <f t="shared" si="24"/>
        <v>0</v>
      </c>
      <c r="R114" s="95">
        <v>22.49</v>
      </c>
      <c r="S114" s="96">
        <v>30</v>
      </c>
      <c r="T114" s="25">
        <f t="shared" si="25"/>
        <v>674.69999999999993</v>
      </c>
      <c r="U114" s="99">
        <v>24.57</v>
      </c>
      <c r="V114" s="39">
        <v>30</v>
      </c>
      <c r="W114" s="27">
        <f t="shared" si="26"/>
        <v>737.1</v>
      </c>
      <c r="X114" s="29">
        <v>0</v>
      </c>
      <c r="Y114" s="51">
        <v>1</v>
      </c>
      <c r="Z114" s="29">
        <f t="shared" si="27"/>
        <v>0</v>
      </c>
      <c r="AA114" s="31">
        <v>0</v>
      </c>
      <c r="AB114" s="44">
        <v>1</v>
      </c>
      <c r="AC114" s="31">
        <f t="shared" si="28"/>
        <v>0</v>
      </c>
      <c r="AD114" s="33">
        <v>0</v>
      </c>
      <c r="AE114" s="34">
        <v>1</v>
      </c>
      <c r="AF114" s="33">
        <f t="shared" si="33"/>
        <v>0</v>
      </c>
      <c r="AH114" s="3">
        <v>1</v>
      </c>
      <c r="AK114" s="3">
        <v>1</v>
      </c>
      <c r="AN114" s="3">
        <v>1</v>
      </c>
      <c r="AP114" s="47">
        <f t="array" ref="AP114">MIN(IF(CHOOSE({1,2,3,4,5,6,7,8,9,10,11,12,13},AM114,AJ114,AG114,AD114,AA114,X114,U114,R114,O114,L114,I114,F114,C114)&gt;0,CHOOSE({1,2,3,4,5,6,7,8,9,10,11,12,13},AM114,AJ114,AG114,AD114,AA114,X114,U114,R114,O114,L114,I114,F114,C114)))</f>
        <v>21.12</v>
      </c>
    </row>
    <row r="115" spans="1:43" ht="12.75" customHeight="1" x14ac:dyDescent="0.25">
      <c r="A115" s="69">
        <v>107</v>
      </c>
      <c r="B115" s="74" t="s">
        <v>257</v>
      </c>
      <c r="C115" s="25">
        <v>22.66</v>
      </c>
      <c r="D115" s="26">
        <v>40</v>
      </c>
      <c r="E115" s="25">
        <f t="shared" si="21"/>
        <v>906.4</v>
      </c>
      <c r="F115" s="108">
        <v>21.12</v>
      </c>
      <c r="G115" s="39">
        <v>40</v>
      </c>
      <c r="H115" s="27">
        <f t="shared" si="22"/>
        <v>844.80000000000007</v>
      </c>
      <c r="I115" s="29"/>
      <c r="J115" s="30">
        <v>40</v>
      </c>
      <c r="K115" s="29"/>
      <c r="L115" s="56">
        <v>22.28</v>
      </c>
      <c r="M115" s="44">
        <v>40</v>
      </c>
      <c r="N115" s="31">
        <f t="shared" si="23"/>
        <v>891.2</v>
      </c>
      <c r="O115" s="92"/>
      <c r="P115" s="93">
        <v>40</v>
      </c>
      <c r="Q115" s="33">
        <f t="shared" si="24"/>
        <v>0</v>
      </c>
      <c r="R115" s="95">
        <v>22.49</v>
      </c>
      <c r="S115" s="96">
        <v>40</v>
      </c>
      <c r="T115" s="25">
        <f t="shared" si="25"/>
        <v>899.59999999999991</v>
      </c>
      <c r="U115" s="99">
        <v>24.57</v>
      </c>
      <c r="V115" s="39">
        <v>40</v>
      </c>
      <c r="W115" s="27">
        <f t="shared" si="26"/>
        <v>982.8</v>
      </c>
      <c r="X115" s="29">
        <v>0</v>
      </c>
      <c r="Y115" s="51">
        <v>2</v>
      </c>
      <c r="Z115" s="29">
        <f t="shared" si="27"/>
        <v>0</v>
      </c>
      <c r="AA115" s="31">
        <v>0</v>
      </c>
      <c r="AB115" s="44">
        <v>2</v>
      </c>
      <c r="AC115" s="31">
        <f t="shared" si="28"/>
        <v>0</v>
      </c>
      <c r="AD115" s="33">
        <v>0</v>
      </c>
      <c r="AE115" s="34">
        <v>2</v>
      </c>
      <c r="AF115" s="33">
        <f t="shared" si="33"/>
        <v>0</v>
      </c>
      <c r="AH115" s="3">
        <v>35</v>
      </c>
      <c r="AK115" s="3">
        <v>35</v>
      </c>
      <c r="AN115" s="3">
        <v>35</v>
      </c>
      <c r="AP115" s="47">
        <f t="array" ref="AP115">MIN(IF(CHOOSE({1,2,3,4,5,6,7,8,9,10,11,12,13},AM115,AJ115,AG115,AD115,AA115,X115,U115,R115,O115,L115,I115,F115,C115)&gt;0,CHOOSE({1,2,3,4,5,6,7,8,9,10,11,12,13},AM115,AJ115,AG115,AD115,AA115,X115,U115,R115,O115,L115,I115,F115,C115)))</f>
        <v>21.12</v>
      </c>
    </row>
    <row r="116" spans="1:43" ht="12.75" customHeight="1" x14ac:dyDescent="0.25">
      <c r="A116" s="69">
        <v>108</v>
      </c>
      <c r="B116" s="74" t="s">
        <v>56</v>
      </c>
      <c r="C116" s="25">
        <v>22.66</v>
      </c>
      <c r="D116" s="26">
        <v>50</v>
      </c>
      <c r="E116" s="25">
        <f t="shared" si="21"/>
        <v>1133</v>
      </c>
      <c r="F116" s="108">
        <v>21.12</v>
      </c>
      <c r="G116" s="39">
        <v>50</v>
      </c>
      <c r="H116" s="27">
        <f t="shared" si="22"/>
        <v>1056</v>
      </c>
      <c r="I116" s="29"/>
      <c r="J116" s="42">
        <v>50</v>
      </c>
      <c r="K116" s="29"/>
      <c r="L116" s="56">
        <v>22.28</v>
      </c>
      <c r="M116" s="44">
        <v>50</v>
      </c>
      <c r="N116" s="31">
        <f t="shared" si="23"/>
        <v>1114</v>
      </c>
      <c r="O116" s="92"/>
      <c r="P116" s="93">
        <v>50</v>
      </c>
      <c r="Q116" s="33">
        <f t="shared" si="24"/>
        <v>0</v>
      </c>
      <c r="R116" s="95">
        <v>22.49</v>
      </c>
      <c r="S116" s="96">
        <v>50</v>
      </c>
      <c r="T116" s="25">
        <f t="shared" si="25"/>
        <v>1124.5</v>
      </c>
      <c r="U116" s="99">
        <v>24.57</v>
      </c>
      <c r="V116" s="39">
        <v>50</v>
      </c>
      <c r="W116" s="27">
        <f t="shared" si="26"/>
        <v>1228.5</v>
      </c>
      <c r="X116" s="29">
        <v>0</v>
      </c>
      <c r="Y116" s="51">
        <v>1</v>
      </c>
      <c r="Z116" s="29">
        <f t="shared" si="27"/>
        <v>0</v>
      </c>
      <c r="AA116" s="31">
        <v>0</v>
      </c>
      <c r="AB116" s="44">
        <v>1</v>
      </c>
      <c r="AC116" s="31">
        <f t="shared" si="28"/>
        <v>0</v>
      </c>
      <c r="AD116" s="33">
        <v>0</v>
      </c>
      <c r="AE116" s="34">
        <v>1</v>
      </c>
      <c r="AF116" s="33">
        <f t="shared" si="33"/>
        <v>0</v>
      </c>
      <c r="AH116" s="3">
        <v>35</v>
      </c>
      <c r="AK116" s="3">
        <v>35</v>
      </c>
      <c r="AN116" s="3">
        <v>35</v>
      </c>
      <c r="AP116" s="47">
        <f t="array" ref="AP116">MIN(IF(CHOOSE({1,2,3,4,5,6,7,8,9,10,11,12,13},AM116,AJ116,AG116,AD116,AA116,X116,U116,R116,O116,L116,I116,F116,C116)&gt;0,CHOOSE({1,2,3,4,5,6,7,8,9,10,11,12,13},AM116,AJ116,AG116,AD116,AA116,X116,U116,R116,O116,L116,I116,F116,C116)))</f>
        <v>21.12</v>
      </c>
    </row>
    <row r="117" spans="1:43" ht="12.75" customHeight="1" x14ac:dyDescent="0.25">
      <c r="A117" s="69">
        <v>109</v>
      </c>
      <c r="B117" s="74" t="s">
        <v>57</v>
      </c>
      <c r="C117" s="25">
        <v>22.66</v>
      </c>
      <c r="D117" s="26">
        <v>30</v>
      </c>
      <c r="E117" s="25">
        <f t="shared" si="21"/>
        <v>679.8</v>
      </c>
      <c r="F117" s="108">
        <v>21.12</v>
      </c>
      <c r="G117" s="39">
        <v>30</v>
      </c>
      <c r="H117" s="27">
        <f t="shared" si="22"/>
        <v>633.6</v>
      </c>
      <c r="I117" s="29"/>
      <c r="J117" s="30">
        <v>30</v>
      </c>
      <c r="K117" s="29"/>
      <c r="L117" s="56">
        <v>22.28</v>
      </c>
      <c r="M117" s="44">
        <v>30</v>
      </c>
      <c r="N117" s="31">
        <f t="shared" si="23"/>
        <v>668.40000000000009</v>
      </c>
      <c r="O117" s="92"/>
      <c r="P117" s="93">
        <v>30</v>
      </c>
      <c r="Q117" s="33">
        <f t="shared" si="24"/>
        <v>0</v>
      </c>
      <c r="R117" s="95">
        <v>22.49</v>
      </c>
      <c r="S117" s="96">
        <v>30</v>
      </c>
      <c r="T117" s="25">
        <f t="shared" si="25"/>
        <v>674.69999999999993</v>
      </c>
      <c r="U117" s="99">
        <v>24.57</v>
      </c>
      <c r="V117" s="39">
        <v>30</v>
      </c>
      <c r="W117" s="27">
        <f t="shared" si="26"/>
        <v>737.1</v>
      </c>
      <c r="X117" s="29">
        <v>0</v>
      </c>
      <c r="Y117" s="51">
        <v>0</v>
      </c>
      <c r="Z117" s="29">
        <f t="shared" si="27"/>
        <v>0</v>
      </c>
      <c r="AA117" s="31">
        <v>0</v>
      </c>
      <c r="AB117" s="44">
        <v>0</v>
      </c>
      <c r="AC117" s="31">
        <f t="shared" si="28"/>
        <v>0</v>
      </c>
      <c r="AD117" s="33">
        <v>0</v>
      </c>
      <c r="AE117" s="34">
        <v>0</v>
      </c>
      <c r="AF117" s="33">
        <f t="shared" si="33"/>
        <v>0</v>
      </c>
      <c r="AH117" s="3">
        <v>11</v>
      </c>
      <c r="AK117" s="3">
        <v>11</v>
      </c>
      <c r="AN117" s="3">
        <v>11</v>
      </c>
      <c r="AP117" s="47">
        <f t="array" ref="AP117">MIN(IF(CHOOSE({1,2,3,4,5,6,7,8,9,10,11,12,13},AM117,AJ117,AG117,AD117,AA117,X117,U117,R117,O117,L117,I117,F117,C117)&gt;0,CHOOSE({1,2,3,4,5,6,7,8,9,10,11,12,13},AM117,AJ117,AG117,AD117,AA117,X117,U117,R117,O117,L117,I117,F117,C117)))</f>
        <v>21.12</v>
      </c>
    </row>
    <row r="118" spans="1:43" ht="12.75" customHeight="1" x14ac:dyDescent="0.25">
      <c r="A118" s="69">
        <v>110</v>
      </c>
      <c r="B118" s="74" t="s">
        <v>258</v>
      </c>
      <c r="C118" s="25">
        <v>22.66</v>
      </c>
      <c r="D118" s="26">
        <v>16</v>
      </c>
      <c r="E118" s="25">
        <f t="shared" si="21"/>
        <v>362.56</v>
      </c>
      <c r="F118" s="108">
        <v>21.12</v>
      </c>
      <c r="G118" s="39">
        <v>16</v>
      </c>
      <c r="H118" s="27">
        <f t="shared" si="22"/>
        <v>337.92</v>
      </c>
      <c r="I118" s="29"/>
      <c r="J118" s="30">
        <v>16</v>
      </c>
      <c r="K118" s="29"/>
      <c r="L118" s="56">
        <v>22.03</v>
      </c>
      <c r="M118" s="44">
        <v>16</v>
      </c>
      <c r="N118" s="31">
        <f t="shared" si="23"/>
        <v>352.48</v>
      </c>
      <c r="O118" s="92"/>
      <c r="P118" s="93">
        <v>16</v>
      </c>
      <c r="Q118" s="33">
        <f t="shared" si="24"/>
        <v>0</v>
      </c>
      <c r="R118" s="95">
        <v>22.49</v>
      </c>
      <c r="S118" s="96">
        <v>16</v>
      </c>
      <c r="T118" s="25">
        <f t="shared" si="25"/>
        <v>359.84</v>
      </c>
      <c r="U118" s="99">
        <v>24.57</v>
      </c>
      <c r="V118" s="39">
        <v>16</v>
      </c>
      <c r="W118" s="27">
        <f t="shared" si="26"/>
        <v>393.12</v>
      </c>
      <c r="X118" s="29">
        <v>0</v>
      </c>
      <c r="Y118" s="51">
        <v>0</v>
      </c>
      <c r="Z118" s="29">
        <f t="shared" si="27"/>
        <v>0</v>
      </c>
      <c r="AA118" s="31">
        <v>0</v>
      </c>
      <c r="AB118" s="44">
        <v>0</v>
      </c>
      <c r="AC118" s="31">
        <f t="shared" si="28"/>
        <v>0</v>
      </c>
      <c r="AD118" s="33">
        <v>0</v>
      </c>
      <c r="AE118" s="34">
        <v>0</v>
      </c>
      <c r="AF118" s="33">
        <f t="shared" si="33"/>
        <v>0</v>
      </c>
      <c r="AH118" s="3">
        <v>11</v>
      </c>
      <c r="AK118" s="3">
        <v>11</v>
      </c>
      <c r="AN118" s="3">
        <v>11</v>
      </c>
      <c r="AP118" s="47">
        <f t="array" ref="AP118">MIN(IF(CHOOSE({1,2,3,4,5,6,7,8,9,10,11,12,13},AM118,AJ118,AG118,AD118,AA118,X118,U118,R118,O118,L118,I118,F118,C118)&gt;0,CHOOSE({1,2,3,4,5,6,7,8,9,10,11,12,13},AM118,AJ118,AG118,AD118,AA118,X118,U118,R118,O118,L118,I118,F118,C118)))</f>
        <v>21.12</v>
      </c>
    </row>
    <row r="119" spans="1:43" ht="12.75" customHeight="1" x14ac:dyDescent="0.3">
      <c r="A119" s="69">
        <v>111</v>
      </c>
      <c r="B119" s="75" t="s">
        <v>58</v>
      </c>
      <c r="C119" s="25"/>
      <c r="D119" s="26">
        <v>4</v>
      </c>
      <c r="E119" s="25">
        <f t="shared" si="21"/>
        <v>0</v>
      </c>
      <c r="F119" s="53"/>
      <c r="G119" s="39">
        <v>4</v>
      </c>
      <c r="H119" s="27">
        <f t="shared" si="22"/>
        <v>0</v>
      </c>
      <c r="I119" s="29"/>
      <c r="J119" s="42">
        <v>4</v>
      </c>
      <c r="K119" s="29"/>
      <c r="L119" s="56"/>
      <c r="M119" s="44">
        <v>4</v>
      </c>
      <c r="N119" s="31">
        <f t="shared" si="23"/>
        <v>0</v>
      </c>
      <c r="O119" s="92"/>
      <c r="P119" s="93">
        <v>4</v>
      </c>
      <c r="Q119" s="33">
        <f t="shared" si="24"/>
        <v>0</v>
      </c>
      <c r="R119" s="95"/>
      <c r="S119" s="96">
        <v>4</v>
      </c>
      <c r="T119" s="25">
        <f t="shared" si="25"/>
        <v>0</v>
      </c>
      <c r="U119" s="99"/>
      <c r="V119" s="39">
        <v>4</v>
      </c>
      <c r="W119" s="27">
        <f t="shared" si="26"/>
        <v>0</v>
      </c>
      <c r="X119" s="29">
        <v>0</v>
      </c>
      <c r="Y119" s="51">
        <v>1</v>
      </c>
      <c r="Z119" s="29">
        <f t="shared" si="27"/>
        <v>0</v>
      </c>
      <c r="AA119" s="31">
        <v>0</v>
      </c>
      <c r="AB119" s="44">
        <v>1</v>
      </c>
      <c r="AC119" s="31">
        <f t="shared" si="28"/>
        <v>0</v>
      </c>
      <c r="AD119" s="33">
        <v>0</v>
      </c>
      <c r="AE119" s="34">
        <v>1</v>
      </c>
      <c r="AF119" s="33">
        <f t="shared" si="33"/>
        <v>0</v>
      </c>
      <c r="AH119" s="3">
        <v>1</v>
      </c>
      <c r="AK119" s="3">
        <v>1</v>
      </c>
      <c r="AN119" s="3">
        <v>1</v>
      </c>
      <c r="AP119" s="47">
        <f t="array" ref="AP119">MIN(IF(CHOOSE({1,2,3,4,5,6,7,8,9,10,11,12,13},AM119,AJ119,AG119,AD119,AA119,X119,U119,R119,O119,L119,I119,F119,C119)&gt;0,CHOOSE({1,2,3,4,5,6,7,8,9,10,11,12,13},AM119,AJ119,AG119,AD119,AA119,X119,U119,R119,O119,L119,I119,F119,C119)))</f>
        <v>0</v>
      </c>
      <c r="AQ119" s="110" t="s">
        <v>383</v>
      </c>
    </row>
    <row r="120" spans="1:43" ht="12.75" customHeight="1" x14ac:dyDescent="0.3">
      <c r="A120" s="69">
        <v>112</v>
      </c>
      <c r="B120" s="75" t="s">
        <v>59</v>
      </c>
      <c r="C120" s="25"/>
      <c r="D120" s="26">
        <v>5</v>
      </c>
      <c r="E120" s="25">
        <f t="shared" si="21"/>
        <v>0</v>
      </c>
      <c r="F120" s="53"/>
      <c r="G120" s="39">
        <v>5</v>
      </c>
      <c r="H120" s="27">
        <f t="shared" si="22"/>
        <v>0</v>
      </c>
      <c r="I120" s="29"/>
      <c r="J120" s="30">
        <v>5</v>
      </c>
      <c r="K120" s="29"/>
      <c r="L120" s="56"/>
      <c r="M120" s="44">
        <v>5</v>
      </c>
      <c r="N120" s="31">
        <f t="shared" si="23"/>
        <v>0</v>
      </c>
      <c r="O120" s="92"/>
      <c r="P120" s="93">
        <v>5</v>
      </c>
      <c r="Q120" s="33">
        <f t="shared" si="24"/>
        <v>0</v>
      </c>
      <c r="R120" s="95"/>
      <c r="S120" s="96">
        <v>5</v>
      </c>
      <c r="T120" s="25">
        <f t="shared" si="25"/>
        <v>0</v>
      </c>
      <c r="U120" s="99"/>
      <c r="V120" s="39">
        <v>5</v>
      </c>
      <c r="W120" s="27">
        <f t="shared" si="26"/>
        <v>0</v>
      </c>
      <c r="X120" s="29">
        <v>0</v>
      </c>
      <c r="Y120" s="51">
        <v>2</v>
      </c>
      <c r="Z120" s="29">
        <f t="shared" si="27"/>
        <v>0</v>
      </c>
      <c r="AA120" s="31">
        <v>0</v>
      </c>
      <c r="AB120" s="44">
        <v>2</v>
      </c>
      <c r="AC120" s="31">
        <f t="shared" si="28"/>
        <v>0</v>
      </c>
      <c r="AD120" s="33">
        <v>0</v>
      </c>
      <c r="AE120" s="34">
        <v>2</v>
      </c>
      <c r="AF120" s="33">
        <f t="shared" si="33"/>
        <v>0</v>
      </c>
      <c r="AH120" s="3">
        <v>12</v>
      </c>
      <c r="AK120" s="3">
        <v>12</v>
      </c>
      <c r="AN120" s="3">
        <v>12</v>
      </c>
      <c r="AP120" s="47">
        <f t="array" ref="AP120">MIN(IF(CHOOSE({1,2,3,4,5,6,7,8,9,10,11,12,13},AM120,AJ120,AG120,AD120,AA120,X120,U120,R120,O120,L120,I120,F120,C120)&gt;0,CHOOSE({1,2,3,4,5,6,7,8,9,10,11,12,13},AM120,AJ120,AG120,AD120,AA120,X120,U120,R120,O120,L120,I120,F120,C120)))</f>
        <v>0</v>
      </c>
      <c r="AQ120" s="110" t="s">
        <v>383</v>
      </c>
    </row>
    <row r="121" spans="1:43" ht="12.75" customHeight="1" x14ac:dyDescent="0.3">
      <c r="A121" s="69">
        <v>113</v>
      </c>
      <c r="B121" s="75" t="s">
        <v>60</v>
      </c>
      <c r="C121" s="25"/>
      <c r="D121" s="26">
        <v>7</v>
      </c>
      <c r="E121" s="25">
        <f t="shared" si="21"/>
        <v>0</v>
      </c>
      <c r="F121" s="53"/>
      <c r="G121" s="39">
        <v>7</v>
      </c>
      <c r="H121" s="27">
        <f t="shared" si="22"/>
        <v>0</v>
      </c>
      <c r="I121" s="29"/>
      <c r="J121" s="30">
        <v>7</v>
      </c>
      <c r="K121" s="29"/>
      <c r="L121" s="56"/>
      <c r="M121" s="44">
        <v>7</v>
      </c>
      <c r="N121" s="31">
        <f t="shared" si="23"/>
        <v>0</v>
      </c>
      <c r="O121" s="92"/>
      <c r="P121" s="93">
        <v>7</v>
      </c>
      <c r="Q121" s="33">
        <f t="shared" si="24"/>
        <v>0</v>
      </c>
      <c r="R121" s="95"/>
      <c r="S121" s="96">
        <v>7</v>
      </c>
      <c r="T121" s="25">
        <f t="shared" si="25"/>
        <v>0</v>
      </c>
      <c r="U121" s="99"/>
      <c r="V121" s="39">
        <v>7</v>
      </c>
      <c r="W121" s="27">
        <f t="shared" si="26"/>
        <v>0</v>
      </c>
      <c r="X121" s="29">
        <v>0</v>
      </c>
      <c r="Y121" s="51">
        <v>2</v>
      </c>
      <c r="Z121" s="29">
        <f t="shared" si="27"/>
        <v>0</v>
      </c>
      <c r="AA121" s="31">
        <v>0</v>
      </c>
      <c r="AB121" s="44">
        <v>2</v>
      </c>
      <c r="AC121" s="31">
        <f t="shared" si="28"/>
        <v>0</v>
      </c>
      <c r="AD121" s="33">
        <v>0</v>
      </c>
      <c r="AE121" s="34">
        <v>2</v>
      </c>
      <c r="AF121" s="33">
        <f t="shared" si="33"/>
        <v>0</v>
      </c>
      <c r="AH121" s="3">
        <v>4</v>
      </c>
      <c r="AK121" s="3">
        <v>4</v>
      </c>
      <c r="AN121" s="3">
        <v>4</v>
      </c>
      <c r="AP121" s="47">
        <f t="array" ref="AP121">MIN(IF(CHOOSE({1,2,3,4,5,6,7,8,9,10,11,12,13},AM121,AJ121,AG121,AD121,AA121,X121,U121,R121,O121,L121,I121,F121,C121)&gt;0,CHOOSE({1,2,3,4,5,6,7,8,9,10,11,12,13},AM121,AJ121,AG121,AD121,AA121,X121,U121,R121,O121,L121,I121,F121,C121)))</f>
        <v>0</v>
      </c>
      <c r="AQ121" s="110" t="s">
        <v>383</v>
      </c>
    </row>
    <row r="122" spans="1:43" ht="12.75" customHeight="1" x14ac:dyDescent="0.3">
      <c r="A122" s="69">
        <v>114</v>
      </c>
      <c r="B122" s="75" t="s">
        <v>61</v>
      </c>
      <c r="C122" s="25"/>
      <c r="D122" s="26">
        <v>5</v>
      </c>
      <c r="E122" s="25">
        <f t="shared" si="21"/>
        <v>0</v>
      </c>
      <c r="F122" s="53"/>
      <c r="G122" s="39">
        <v>5</v>
      </c>
      <c r="H122" s="27">
        <f t="shared" si="22"/>
        <v>0</v>
      </c>
      <c r="I122" s="29"/>
      <c r="J122" s="42">
        <v>5</v>
      </c>
      <c r="K122" s="29"/>
      <c r="L122" s="56"/>
      <c r="M122" s="44">
        <v>5</v>
      </c>
      <c r="N122" s="31">
        <f t="shared" si="23"/>
        <v>0</v>
      </c>
      <c r="O122" s="92"/>
      <c r="P122" s="93">
        <v>5</v>
      </c>
      <c r="Q122" s="33">
        <f t="shared" si="24"/>
        <v>0</v>
      </c>
      <c r="R122" s="95"/>
      <c r="S122" s="96">
        <v>5</v>
      </c>
      <c r="T122" s="25">
        <f t="shared" si="25"/>
        <v>0</v>
      </c>
      <c r="U122" s="99"/>
      <c r="V122" s="39">
        <v>5</v>
      </c>
      <c r="W122" s="27">
        <f t="shared" si="26"/>
        <v>0</v>
      </c>
      <c r="X122" s="29">
        <v>0</v>
      </c>
      <c r="Y122" s="51">
        <v>12</v>
      </c>
      <c r="Z122" s="29">
        <f t="shared" si="27"/>
        <v>0</v>
      </c>
      <c r="AA122" s="31">
        <v>0</v>
      </c>
      <c r="AB122" s="44">
        <v>12</v>
      </c>
      <c r="AC122" s="31">
        <f t="shared" si="28"/>
        <v>0</v>
      </c>
      <c r="AD122" s="33">
        <v>0</v>
      </c>
      <c r="AE122" s="34">
        <v>12</v>
      </c>
      <c r="AF122" s="33">
        <f t="shared" si="33"/>
        <v>0</v>
      </c>
      <c r="AH122" s="3">
        <v>6</v>
      </c>
      <c r="AK122" s="3">
        <v>6</v>
      </c>
      <c r="AN122" s="3">
        <v>6</v>
      </c>
      <c r="AP122" s="47">
        <f t="array" ref="AP122">MIN(IF(CHOOSE({1,2,3,4,5,6,7,8,9,10,11,12,13},AM122,AJ122,AG122,AD122,AA122,X122,U122,R122,O122,L122,I122,F122,C122)&gt;0,CHOOSE({1,2,3,4,5,6,7,8,9,10,11,12,13},AM122,AJ122,AG122,AD122,AA122,X122,U122,R122,O122,L122,I122,F122,C122)))</f>
        <v>0</v>
      </c>
      <c r="AQ122" s="110" t="s">
        <v>383</v>
      </c>
    </row>
    <row r="123" spans="1:43" ht="12.75" customHeight="1" x14ac:dyDescent="0.3">
      <c r="A123" s="69">
        <v>115</v>
      </c>
      <c r="B123" s="75" t="s">
        <v>259</v>
      </c>
      <c r="C123" s="25"/>
      <c r="D123" s="26">
        <v>4</v>
      </c>
      <c r="E123" s="25">
        <f t="shared" si="21"/>
        <v>0</v>
      </c>
      <c r="F123" s="53"/>
      <c r="G123" s="39">
        <v>4</v>
      </c>
      <c r="H123" s="27">
        <f t="shared" si="22"/>
        <v>0</v>
      </c>
      <c r="I123" s="29"/>
      <c r="J123" s="30">
        <v>4</v>
      </c>
      <c r="K123" s="29"/>
      <c r="L123" s="56"/>
      <c r="M123" s="44">
        <v>4</v>
      </c>
      <c r="N123" s="31">
        <f t="shared" si="23"/>
        <v>0</v>
      </c>
      <c r="O123" s="92"/>
      <c r="P123" s="93">
        <v>4</v>
      </c>
      <c r="Q123" s="33">
        <f t="shared" si="24"/>
        <v>0</v>
      </c>
      <c r="R123" s="95"/>
      <c r="S123" s="96">
        <v>4</v>
      </c>
      <c r="T123" s="25">
        <f t="shared" si="25"/>
        <v>0</v>
      </c>
      <c r="U123" s="99"/>
      <c r="V123" s="39">
        <v>4</v>
      </c>
      <c r="W123" s="27">
        <f t="shared" si="26"/>
        <v>0</v>
      </c>
      <c r="X123" s="29">
        <v>0</v>
      </c>
      <c r="Y123" s="51">
        <v>15</v>
      </c>
      <c r="Z123" s="29">
        <f t="shared" si="27"/>
        <v>0</v>
      </c>
      <c r="AA123" s="31">
        <v>0</v>
      </c>
      <c r="AB123" s="44">
        <v>15</v>
      </c>
      <c r="AC123" s="31">
        <f t="shared" si="28"/>
        <v>0</v>
      </c>
      <c r="AD123" s="33">
        <v>0</v>
      </c>
      <c r="AE123" s="34">
        <v>15</v>
      </c>
      <c r="AF123" s="33">
        <f t="shared" si="33"/>
        <v>0</v>
      </c>
      <c r="AH123" s="3">
        <v>9</v>
      </c>
      <c r="AK123" s="3">
        <v>9</v>
      </c>
      <c r="AN123" s="3">
        <v>9</v>
      </c>
      <c r="AP123" s="47">
        <f t="array" ref="AP123">MIN(IF(CHOOSE({1,2,3,4,5,6,7,8,9,10,11,12,13},AM123,AJ123,AG123,AD123,AA123,X123,U123,R123,O123,L123,I123,F123,C123)&gt;0,CHOOSE({1,2,3,4,5,6,7,8,9,10,11,12,13},AM123,AJ123,AG123,AD123,AA123,X123,U123,R123,O123,L123,I123,F123,C123)))</f>
        <v>0</v>
      </c>
      <c r="AQ123" s="110" t="s">
        <v>383</v>
      </c>
    </row>
    <row r="124" spans="1:43" ht="12.75" customHeight="1" x14ac:dyDescent="0.3">
      <c r="A124" s="69">
        <v>116</v>
      </c>
      <c r="B124" s="75" t="s">
        <v>260</v>
      </c>
      <c r="C124" s="25"/>
      <c r="D124" s="26">
        <v>7</v>
      </c>
      <c r="E124" s="25">
        <f t="shared" si="21"/>
        <v>0</v>
      </c>
      <c r="F124" s="108">
        <v>45.18</v>
      </c>
      <c r="G124" s="39">
        <v>7</v>
      </c>
      <c r="H124" s="27">
        <f t="shared" si="22"/>
        <v>316.26</v>
      </c>
      <c r="I124" s="29"/>
      <c r="J124" s="30">
        <v>7</v>
      </c>
      <c r="K124" s="29"/>
      <c r="L124" s="56">
        <v>53.65</v>
      </c>
      <c r="M124" s="44">
        <v>7</v>
      </c>
      <c r="N124" s="31">
        <f t="shared" si="23"/>
        <v>375.55</v>
      </c>
      <c r="O124" s="92"/>
      <c r="P124" s="93">
        <v>7</v>
      </c>
      <c r="Q124" s="33">
        <f t="shared" si="24"/>
        <v>0</v>
      </c>
      <c r="R124" s="95"/>
      <c r="S124" s="96">
        <v>7</v>
      </c>
      <c r="T124" s="25">
        <f t="shared" si="25"/>
        <v>0</v>
      </c>
      <c r="U124" s="99"/>
      <c r="V124" s="39">
        <v>7</v>
      </c>
      <c r="W124" s="27">
        <f t="shared" si="26"/>
        <v>0</v>
      </c>
      <c r="X124" s="29">
        <v>0</v>
      </c>
      <c r="Y124" s="51">
        <v>70</v>
      </c>
      <c r="Z124" s="29">
        <f t="shared" si="27"/>
        <v>0</v>
      </c>
      <c r="AA124" s="31">
        <v>0</v>
      </c>
      <c r="AB124" s="44">
        <v>70</v>
      </c>
      <c r="AC124" s="31">
        <f t="shared" si="28"/>
        <v>0</v>
      </c>
      <c r="AD124" s="33">
        <v>0</v>
      </c>
      <c r="AE124" s="34">
        <v>70</v>
      </c>
      <c r="AF124" s="33">
        <f t="shared" si="33"/>
        <v>0</v>
      </c>
      <c r="AH124" s="3">
        <v>12</v>
      </c>
      <c r="AK124" s="3">
        <v>12</v>
      </c>
      <c r="AN124" s="3">
        <v>12</v>
      </c>
      <c r="AP124" s="47">
        <f t="array" ref="AP124">MIN(IF(CHOOSE({1,2,3,4,5,6,7,8,9,10,11,12,13},AM124,AJ124,AG124,AD124,AA124,X124,U124,R124,O124,L124,I124,F124,C124)&gt;0,CHOOSE({1,2,3,4,5,6,7,8,9,10,11,12,13},AM124,AJ124,AG124,AD124,AA124,X124,U124,R124,O124,L124,I124,F124,C124)))</f>
        <v>45.18</v>
      </c>
    </row>
    <row r="125" spans="1:43" ht="12.75" customHeight="1" x14ac:dyDescent="0.3">
      <c r="A125" s="69">
        <v>117</v>
      </c>
      <c r="B125" s="75" t="s">
        <v>62</v>
      </c>
      <c r="C125" s="25"/>
      <c r="D125" s="26">
        <v>8</v>
      </c>
      <c r="E125" s="25">
        <f t="shared" si="21"/>
        <v>0</v>
      </c>
      <c r="F125" s="108">
        <v>45.18</v>
      </c>
      <c r="G125" s="39">
        <v>8</v>
      </c>
      <c r="H125" s="27">
        <f t="shared" si="22"/>
        <v>361.44</v>
      </c>
      <c r="I125" s="29"/>
      <c r="J125" s="42">
        <v>8</v>
      </c>
      <c r="K125" s="29"/>
      <c r="L125" s="56">
        <v>53.65</v>
      </c>
      <c r="M125" s="44">
        <v>8</v>
      </c>
      <c r="N125" s="31">
        <f t="shared" si="23"/>
        <v>429.2</v>
      </c>
      <c r="O125" s="92"/>
      <c r="P125" s="93">
        <v>8</v>
      </c>
      <c r="Q125" s="33">
        <f t="shared" si="24"/>
        <v>0</v>
      </c>
      <c r="R125" s="95"/>
      <c r="S125" s="96">
        <v>8</v>
      </c>
      <c r="T125" s="25">
        <f t="shared" si="25"/>
        <v>0</v>
      </c>
      <c r="U125" s="99"/>
      <c r="V125" s="39">
        <v>8</v>
      </c>
      <c r="W125" s="27">
        <f t="shared" si="26"/>
        <v>0</v>
      </c>
      <c r="X125" s="29">
        <v>0</v>
      </c>
      <c r="Y125" s="51">
        <v>73</v>
      </c>
      <c r="Z125" s="29">
        <f t="shared" si="27"/>
        <v>0</v>
      </c>
      <c r="AA125" s="31">
        <v>0</v>
      </c>
      <c r="AB125" s="44">
        <v>73</v>
      </c>
      <c r="AC125" s="31">
        <f t="shared" si="28"/>
        <v>0</v>
      </c>
      <c r="AD125" s="33">
        <v>0</v>
      </c>
      <c r="AE125" s="34">
        <v>73</v>
      </c>
      <c r="AF125" s="33">
        <f t="shared" si="33"/>
        <v>0</v>
      </c>
      <c r="AH125" s="3">
        <v>2</v>
      </c>
      <c r="AK125" s="3">
        <v>2</v>
      </c>
      <c r="AN125" s="3">
        <v>2</v>
      </c>
      <c r="AP125" s="47">
        <f t="array" ref="AP125">MIN(IF(CHOOSE({1,2,3,4,5,6,7,8,9,10,11,12,13},AM125,AJ125,AG125,AD125,AA125,X125,U125,R125,O125,L125,I125,F125,C125)&gt;0,CHOOSE({1,2,3,4,5,6,7,8,9,10,11,12,13},AM125,AJ125,AG125,AD125,AA125,X125,U125,R125,O125,L125,I125,F125,C125)))</f>
        <v>45.18</v>
      </c>
    </row>
    <row r="126" spans="1:43" ht="12.75" customHeight="1" x14ac:dyDescent="0.3">
      <c r="A126" s="69">
        <v>118</v>
      </c>
      <c r="B126" s="75" t="s">
        <v>63</v>
      </c>
      <c r="C126" s="25"/>
      <c r="D126" s="26">
        <v>8</v>
      </c>
      <c r="E126" s="25">
        <f t="shared" si="21"/>
        <v>0</v>
      </c>
      <c r="F126" s="108">
        <v>45.18</v>
      </c>
      <c r="G126" s="39">
        <v>8</v>
      </c>
      <c r="H126" s="27">
        <f t="shared" si="22"/>
        <v>361.44</v>
      </c>
      <c r="I126" s="29"/>
      <c r="J126" s="30">
        <v>8</v>
      </c>
      <c r="K126" s="29"/>
      <c r="L126" s="56">
        <v>53.65</v>
      </c>
      <c r="M126" s="44">
        <v>8</v>
      </c>
      <c r="N126" s="31">
        <f t="shared" si="23"/>
        <v>429.2</v>
      </c>
      <c r="O126" s="92"/>
      <c r="P126" s="93">
        <v>8</v>
      </c>
      <c r="Q126" s="33">
        <f t="shared" si="24"/>
        <v>0</v>
      </c>
      <c r="R126" s="95"/>
      <c r="S126" s="96">
        <v>8</v>
      </c>
      <c r="T126" s="25">
        <f t="shared" si="25"/>
        <v>0</v>
      </c>
      <c r="U126" s="99"/>
      <c r="V126" s="39">
        <v>8</v>
      </c>
      <c r="W126" s="27">
        <f t="shared" si="26"/>
        <v>0</v>
      </c>
      <c r="X126" s="29">
        <v>0</v>
      </c>
      <c r="Y126" s="51">
        <v>0</v>
      </c>
      <c r="Z126" s="29">
        <f t="shared" si="27"/>
        <v>0</v>
      </c>
      <c r="AA126" s="31">
        <v>0</v>
      </c>
      <c r="AB126" s="44">
        <v>0</v>
      </c>
      <c r="AC126" s="31">
        <f t="shared" si="28"/>
        <v>0</v>
      </c>
      <c r="AD126" s="33">
        <v>0</v>
      </c>
      <c r="AE126" s="34">
        <v>0</v>
      </c>
      <c r="AF126" s="33">
        <f t="shared" si="33"/>
        <v>0</v>
      </c>
      <c r="AH126" s="3">
        <v>8</v>
      </c>
      <c r="AK126" s="3">
        <v>8</v>
      </c>
      <c r="AN126" s="3">
        <v>8</v>
      </c>
      <c r="AP126" s="47">
        <f t="array" ref="AP126">MIN(IF(CHOOSE({1,2,3,4,5,6,7,8,9,10,11,12,13},AM126,AJ126,AG126,AD126,AA126,X126,U126,R126,O126,L126,I126,F126,C126)&gt;0,CHOOSE({1,2,3,4,5,6,7,8,9,10,11,12,13},AM126,AJ126,AG126,AD126,AA126,X126,U126,R126,O126,L126,I126,F126,C126)))</f>
        <v>45.18</v>
      </c>
    </row>
    <row r="127" spans="1:43" ht="12.75" customHeight="1" x14ac:dyDescent="0.3">
      <c r="A127" s="69">
        <v>119</v>
      </c>
      <c r="B127" s="75" t="s">
        <v>64</v>
      </c>
      <c r="C127" s="25"/>
      <c r="D127" s="26">
        <v>7</v>
      </c>
      <c r="E127" s="25">
        <f t="shared" si="21"/>
        <v>0</v>
      </c>
      <c r="F127" s="108">
        <v>45.18</v>
      </c>
      <c r="G127" s="39">
        <v>7</v>
      </c>
      <c r="H127" s="27">
        <f t="shared" si="22"/>
        <v>316.26</v>
      </c>
      <c r="I127" s="29"/>
      <c r="J127" s="30">
        <v>7</v>
      </c>
      <c r="K127" s="29"/>
      <c r="L127" s="56">
        <v>53.65</v>
      </c>
      <c r="M127" s="44">
        <v>7</v>
      </c>
      <c r="N127" s="31">
        <f t="shared" si="23"/>
        <v>375.55</v>
      </c>
      <c r="O127" s="92"/>
      <c r="P127" s="93">
        <v>7</v>
      </c>
      <c r="Q127" s="33">
        <f t="shared" si="24"/>
        <v>0</v>
      </c>
      <c r="R127" s="95"/>
      <c r="S127" s="96">
        <v>7</v>
      </c>
      <c r="T127" s="25">
        <f t="shared" si="25"/>
        <v>0</v>
      </c>
      <c r="U127" s="99"/>
      <c r="V127" s="39">
        <v>7</v>
      </c>
      <c r="W127" s="27">
        <f t="shared" si="26"/>
        <v>0</v>
      </c>
      <c r="X127" s="29">
        <v>0</v>
      </c>
      <c r="Y127" s="51">
        <v>1</v>
      </c>
      <c r="Z127" s="29">
        <f t="shared" si="27"/>
        <v>0</v>
      </c>
      <c r="AA127" s="31">
        <v>0</v>
      </c>
      <c r="AB127" s="44">
        <v>1</v>
      </c>
      <c r="AC127" s="31">
        <f t="shared" si="28"/>
        <v>0</v>
      </c>
      <c r="AD127" s="33">
        <v>0</v>
      </c>
      <c r="AE127" s="34">
        <v>1</v>
      </c>
      <c r="AF127" s="33">
        <f t="shared" si="33"/>
        <v>0</v>
      </c>
      <c r="AH127" s="3">
        <v>16</v>
      </c>
      <c r="AK127" s="3">
        <v>16</v>
      </c>
      <c r="AN127" s="3">
        <v>16</v>
      </c>
      <c r="AP127" s="47">
        <f t="array" ref="AP127">MIN(IF(CHOOSE({1,2,3,4,5,6,7,8,9,10,11,12,13},AM127,AJ127,AG127,AD127,AA127,X127,U127,R127,O127,L127,I127,F127,C127)&gt;0,CHOOSE({1,2,3,4,5,6,7,8,9,10,11,12,13},AM127,AJ127,AG127,AD127,AA127,X127,U127,R127,O127,L127,I127,F127,C127)))</f>
        <v>45.18</v>
      </c>
    </row>
    <row r="128" spans="1:43" ht="12.75" customHeight="1" x14ac:dyDescent="0.3">
      <c r="A128" s="69">
        <v>120</v>
      </c>
      <c r="B128" s="75" t="s">
        <v>261</v>
      </c>
      <c r="C128" s="25"/>
      <c r="D128" s="26">
        <v>5</v>
      </c>
      <c r="E128" s="25">
        <f t="shared" si="21"/>
        <v>0</v>
      </c>
      <c r="F128" s="108">
        <v>45.18</v>
      </c>
      <c r="G128" s="39">
        <v>5</v>
      </c>
      <c r="H128" s="27">
        <f t="shared" si="22"/>
        <v>225.9</v>
      </c>
      <c r="I128" s="29"/>
      <c r="J128" s="42">
        <v>5</v>
      </c>
      <c r="K128" s="29"/>
      <c r="L128" s="56">
        <v>53.65</v>
      </c>
      <c r="M128" s="44">
        <v>5</v>
      </c>
      <c r="N128" s="31">
        <f t="shared" si="23"/>
        <v>268.25</v>
      </c>
      <c r="O128" s="92"/>
      <c r="P128" s="93">
        <v>5</v>
      </c>
      <c r="Q128" s="33">
        <f t="shared" si="24"/>
        <v>0</v>
      </c>
      <c r="R128" s="95"/>
      <c r="S128" s="96">
        <v>5</v>
      </c>
      <c r="T128" s="25">
        <f t="shared" si="25"/>
        <v>0</v>
      </c>
      <c r="U128" s="99"/>
      <c r="V128" s="39">
        <v>5</v>
      </c>
      <c r="W128" s="27">
        <f t="shared" si="26"/>
        <v>0</v>
      </c>
      <c r="X128" s="29">
        <v>0</v>
      </c>
      <c r="Y128" s="51">
        <v>6</v>
      </c>
      <c r="Z128" s="29">
        <f t="shared" si="27"/>
        <v>0</v>
      </c>
      <c r="AA128" s="31">
        <v>0</v>
      </c>
      <c r="AB128" s="44">
        <v>6</v>
      </c>
      <c r="AC128" s="31">
        <f t="shared" si="28"/>
        <v>0</v>
      </c>
      <c r="AD128" s="33">
        <v>0</v>
      </c>
      <c r="AE128" s="34">
        <v>6</v>
      </c>
      <c r="AF128" s="33">
        <f t="shared" si="33"/>
        <v>0</v>
      </c>
      <c r="AH128" s="3">
        <v>6</v>
      </c>
      <c r="AK128" s="3">
        <v>6</v>
      </c>
      <c r="AN128" s="3">
        <v>6</v>
      </c>
      <c r="AP128" s="47">
        <f t="array" ref="AP128">MIN(IF(CHOOSE({1,2,3,4,5,6,7,8,9,10,11,12,13},AM128,AJ128,AG128,AD128,AA128,X128,U128,R128,O128,L128,I128,F128,C128)&gt;0,CHOOSE({1,2,3,4,5,6,7,8,9,10,11,12,13},AM128,AJ128,AG128,AD128,AA128,X128,U128,R128,O128,L128,I128,F128,C128)))</f>
        <v>45.18</v>
      </c>
    </row>
    <row r="129" spans="1:43" ht="12.75" customHeight="1" x14ac:dyDescent="0.25">
      <c r="A129" s="69">
        <v>121</v>
      </c>
      <c r="B129" s="73" t="s">
        <v>65</v>
      </c>
      <c r="C129" s="107">
        <v>83.51</v>
      </c>
      <c r="D129" s="26">
        <v>5</v>
      </c>
      <c r="E129" s="25">
        <f t="shared" si="21"/>
        <v>417.55</v>
      </c>
      <c r="F129" s="53">
        <v>149.47</v>
      </c>
      <c r="G129" s="39">
        <v>5</v>
      </c>
      <c r="H129" s="27">
        <f t="shared" si="22"/>
        <v>747.35</v>
      </c>
      <c r="I129" s="29"/>
      <c r="J129" s="30">
        <v>5</v>
      </c>
      <c r="K129" s="29"/>
      <c r="L129" s="56">
        <v>179.43</v>
      </c>
      <c r="M129" s="44">
        <v>5</v>
      </c>
      <c r="N129" s="31">
        <f t="shared" si="23"/>
        <v>897.15000000000009</v>
      </c>
      <c r="O129" s="92"/>
      <c r="P129" s="93">
        <v>5</v>
      </c>
      <c r="Q129" s="33">
        <f t="shared" si="24"/>
        <v>0</v>
      </c>
      <c r="R129" s="95"/>
      <c r="S129" s="96">
        <v>5</v>
      </c>
      <c r="T129" s="25">
        <f t="shared" si="25"/>
        <v>0</v>
      </c>
      <c r="U129" s="99">
        <v>183.11</v>
      </c>
      <c r="V129" s="39">
        <v>5</v>
      </c>
      <c r="W129" s="27">
        <f t="shared" si="26"/>
        <v>915.55000000000007</v>
      </c>
      <c r="X129" s="29">
        <v>0</v>
      </c>
      <c r="Y129" s="51">
        <v>0</v>
      </c>
      <c r="Z129" s="29">
        <f t="shared" si="27"/>
        <v>0</v>
      </c>
      <c r="AA129" s="31">
        <v>0</v>
      </c>
      <c r="AB129" s="44">
        <v>0</v>
      </c>
      <c r="AC129" s="31">
        <f t="shared" si="28"/>
        <v>0</v>
      </c>
      <c r="AD129" s="33">
        <v>0</v>
      </c>
      <c r="AE129" s="34">
        <v>0</v>
      </c>
      <c r="AF129" s="33">
        <f t="shared" si="33"/>
        <v>0</v>
      </c>
      <c r="AH129" s="3">
        <v>6</v>
      </c>
      <c r="AK129" s="3">
        <v>6</v>
      </c>
      <c r="AN129" s="3">
        <v>6</v>
      </c>
      <c r="AP129" s="47">
        <f t="array" ref="AP129">MIN(IF(CHOOSE({1,2,3,4,5,6,7,8,9,10,11,12,13},AM129,AJ129,AG129,AD129,AA129,X129,U129,R129,O129,L129,I129,F129,C129)&gt;0,CHOOSE({1,2,3,4,5,6,7,8,9,10,11,12,13},AM129,AJ129,AG129,AD129,AA129,X129,U129,R129,O129,L129,I129,F129,C129)))</f>
        <v>83.51</v>
      </c>
    </row>
    <row r="130" spans="1:43" ht="12.75" customHeight="1" x14ac:dyDescent="0.25">
      <c r="A130" s="69">
        <v>122</v>
      </c>
      <c r="B130" s="73" t="s">
        <v>66</v>
      </c>
      <c r="C130" s="107">
        <v>83.51</v>
      </c>
      <c r="D130" s="26">
        <v>5</v>
      </c>
      <c r="E130" s="25">
        <f t="shared" si="21"/>
        <v>417.55</v>
      </c>
      <c r="F130" s="53">
        <v>149.47</v>
      </c>
      <c r="G130" s="39">
        <v>5</v>
      </c>
      <c r="H130" s="27">
        <f t="shared" si="22"/>
        <v>747.35</v>
      </c>
      <c r="I130" s="29"/>
      <c r="J130" s="30">
        <v>5</v>
      </c>
      <c r="K130" s="29"/>
      <c r="L130" s="56">
        <v>179.43</v>
      </c>
      <c r="M130" s="44">
        <v>5</v>
      </c>
      <c r="N130" s="31">
        <f t="shared" si="23"/>
        <v>897.15000000000009</v>
      </c>
      <c r="O130" s="92"/>
      <c r="P130" s="93">
        <v>5</v>
      </c>
      <c r="Q130" s="33">
        <f t="shared" si="24"/>
        <v>0</v>
      </c>
      <c r="R130" s="95"/>
      <c r="S130" s="96">
        <v>5</v>
      </c>
      <c r="T130" s="25">
        <f t="shared" si="25"/>
        <v>0</v>
      </c>
      <c r="U130" s="99">
        <v>183.11</v>
      </c>
      <c r="V130" s="39">
        <v>5</v>
      </c>
      <c r="W130" s="27">
        <f t="shared" si="26"/>
        <v>915.55000000000007</v>
      </c>
      <c r="X130" s="29">
        <v>0</v>
      </c>
      <c r="Y130" s="51">
        <v>0</v>
      </c>
      <c r="Z130" s="29">
        <f t="shared" si="27"/>
        <v>0</v>
      </c>
      <c r="AA130" s="31">
        <v>0</v>
      </c>
      <c r="AB130" s="44">
        <v>0</v>
      </c>
      <c r="AC130" s="31">
        <f t="shared" si="28"/>
        <v>0</v>
      </c>
      <c r="AD130" s="33">
        <v>0</v>
      </c>
      <c r="AE130" s="34">
        <v>0</v>
      </c>
      <c r="AF130" s="33">
        <f t="shared" si="33"/>
        <v>0</v>
      </c>
      <c r="AH130" s="3">
        <v>6</v>
      </c>
      <c r="AK130" s="3">
        <v>6</v>
      </c>
      <c r="AN130" s="3">
        <v>6</v>
      </c>
      <c r="AP130" s="47">
        <f t="array" ref="AP130">MIN(IF(CHOOSE({1,2,3,4,5,6,7,8,9,10,11,12,13},AM130,AJ130,AG130,AD130,AA130,X130,U130,R130,O130,L130,I130,F130,C130)&gt;0,CHOOSE({1,2,3,4,5,6,7,8,9,10,11,12,13},AM130,AJ130,AG130,AD130,AA130,X130,U130,R130,O130,L130,I130,F130,C130)))</f>
        <v>83.51</v>
      </c>
      <c r="AQ130" s="45"/>
    </row>
    <row r="131" spans="1:43" ht="12.75" customHeight="1" x14ac:dyDescent="0.25">
      <c r="A131" s="69">
        <v>123</v>
      </c>
      <c r="B131" s="73" t="s">
        <v>67</v>
      </c>
      <c r="C131" s="107">
        <v>83.51</v>
      </c>
      <c r="D131" s="26">
        <v>4</v>
      </c>
      <c r="E131" s="25">
        <f t="shared" si="21"/>
        <v>334.04</v>
      </c>
      <c r="F131" s="53">
        <v>149.47</v>
      </c>
      <c r="G131" s="39">
        <v>4</v>
      </c>
      <c r="H131" s="27">
        <f t="shared" si="22"/>
        <v>597.88</v>
      </c>
      <c r="I131" s="29"/>
      <c r="J131" s="30">
        <v>4</v>
      </c>
      <c r="K131" s="29"/>
      <c r="L131" s="56">
        <v>179.43</v>
      </c>
      <c r="M131" s="44">
        <v>4</v>
      </c>
      <c r="N131" s="31">
        <f t="shared" si="23"/>
        <v>717.72</v>
      </c>
      <c r="O131" s="92"/>
      <c r="P131" s="93">
        <v>4</v>
      </c>
      <c r="Q131" s="33">
        <f t="shared" si="24"/>
        <v>0</v>
      </c>
      <c r="R131" s="95"/>
      <c r="S131" s="96">
        <v>4</v>
      </c>
      <c r="T131" s="25">
        <f t="shared" si="25"/>
        <v>0</v>
      </c>
      <c r="U131" s="99">
        <v>183.11</v>
      </c>
      <c r="V131" s="39">
        <v>4</v>
      </c>
      <c r="W131" s="27">
        <f t="shared" si="26"/>
        <v>732.44</v>
      </c>
      <c r="X131" s="29">
        <v>0</v>
      </c>
      <c r="Y131" s="51">
        <v>0</v>
      </c>
      <c r="Z131" s="29">
        <f t="shared" ref="Z131:Z132" si="34">Y131*X131</f>
        <v>0</v>
      </c>
      <c r="AA131" s="31">
        <v>0</v>
      </c>
      <c r="AB131" s="44">
        <v>0</v>
      </c>
      <c r="AC131" s="31">
        <f t="shared" ref="AC131:AC132" si="35">AB131*AA131</f>
        <v>0</v>
      </c>
      <c r="AD131" s="33">
        <v>0</v>
      </c>
      <c r="AE131" s="34">
        <v>0</v>
      </c>
      <c r="AF131" s="33">
        <f t="shared" ref="AF131:AF132" si="36">AE131*AD131</f>
        <v>0</v>
      </c>
      <c r="AH131" s="3">
        <v>6</v>
      </c>
      <c r="AK131" s="3">
        <v>6</v>
      </c>
      <c r="AN131" s="3">
        <v>6</v>
      </c>
      <c r="AP131" s="47">
        <f t="array" ref="AP131">MIN(IF(CHOOSE({1,2,3,4,5,6,7,8,9,10,11,12,13},AM131,AJ131,AG131,AD131,AA131,X131,U131,R131,O131,L131,I131,F131,C131)&gt;0,CHOOSE({1,2,3,4,5,6,7,8,9,10,11,12,13},AM131,AJ131,AG131,AD131,AA131,X131,U131,R131,O131,L131,I131,F131,C131)))</f>
        <v>83.51</v>
      </c>
    </row>
    <row r="132" spans="1:43" ht="12.75" customHeight="1" x14ac:dyDescent="0.25">
      <c r="A132" s="69">
        <v>124</v>
      </c>
      <c r="B132" s="73" t="s">
        <v>68</v>
      </c>
      <c r="C132" s="25">
        <v>120</v>
      </c>
      <c r="D132" s="26">
        <v>2</v>
      </c>
      <c r="E132" s="25">
        <f t="shared" si="21"/>
        <v>240</v>
      </c>
      <c r="F132" s="53">
        <v>125.6</v>
      </c>
      <c r="G132" s="39">
        <v>2</v>
      </c>
      <c r="H132" s="27">
        <f t="shared" si="22"/>
        <v>251.2</v>
      </c>
      <c r="I132" s="29"/>
      <c r="J132" s="30">
        <v>2</v>
      </c>
      <c r="K132" s="29"/>
      <c r="L132" s="108">
        <v>119.02</v>
      </c>
      <c r="M132" s="44">
        <v>2</v>
      </c>
      <c r="N132" s="31">
        <f t="shared" si="23"/>
        <v>238.04</v>
      </c>
      <c r="O132" s="92"/>
      <c r="P132" s="93">
        <v>2</v>
      </c>
      <c r="Q132" s="33">
        <f t="shared" si="24"/>
        <v>0</v>
      </c>
      <c r="R132" s="95">
        <v>130.97999999999999</v>
      </c>
      <c r="S132" s="96">
        <v>2</v>
      </c>
      <c r="T132" s="25">
        <f t="shared" si="25"/>
        <v>261.95999999999998</v>
      </c>
      <c r="U132" s="99">
        <v>152.99</v>
      </c>
      <c r="V132" s="39">
        <v>2</v>
      </c>
      <c r="W132" s="27">
        <f t="shared" si="26"/>
        <v>305.98</v>
      </c>
      <c r="X132" s="29">
        <v>0</v>
      </c>
      <c r="Y132" s="51">
        <v>0</v>
      </c>
      <c r="Z132" s="29">
        <f t="shared" si="34"/>
        <v>0</v>
      </c>
      <c r="AA132" s="31">
        <v>0</v>
      </c>
      <c r="AB132" s="44">
        <v>0</v>
      </c>
      <c r="AC132" s="31">
        <f t="shared" si="35"/>
        <v>0</v>
      </c>
      <c r="AD132" s="33">
        <v>0</v>
      </c>
      <c r="AE132" s="34">
        <v>0</v>
      </c>
      <c r="AF132" s="33">
        <f t="shared" si="36"/>
        <v>0</v>
      </c>
      <c r="AH132" s="3">
        <v>6</v>
      </c>
      <c r="AK132" s="3">
        <v>6</v>
      </c>
      <c r="AN132" s="3">
        <v>6</v>
      </c>
      <c r="AP132" s="47">
        <f t="array" ref="AP132">MIN(IF(CHOOSE({1,2,3,4,5,6,7,8,9,10,11,12,13},AM132,AJ132,AG132,AD132,AA132,X132,U132,R132,O132,L132,I132,F132,C132)&gt;0,CHOOSE({1,2,3,4,5,6,7,8,9,10,11,12,13},AM132,AJ132,AG132,AD132,AA132,X132,U132,R132,O132,L132,I132,F132,C132)))</f>
        <v>119.02</v>
      </c>
    </row>
    <row r="133" spans="1:43" ht="12.75" customHeight="1" x14ac:dyDescent="0.25">
      <c r="A133" s="69">
        <v>125</v>
      </c>
      <c r="B133" s="73" t="s">
        <v>69</v>
      </c>
      <c r="C133" s="25">
        <v>120</v>
      </c>
      <c r="D133" s="26">
        <v>2</v>
      </c>
      <c r="E133" s="25">
        <f t="shared" si="21"/>
        <v>240</v>
      </c>
      <c r="F133" s="53">
        <v>125.6</v>
      </c>
      <c r="G133" s="39">
        <v>2</v>
      </c>
      <c r="H133" s="27">
        <f t="shared" si="22"/>
        <v>251.2</v>
      </c>
      <c r="I133" s="29"/>
      <c r="J133" s="42">
        <v>2</v>
      </c>
      <c r="K133" s="29"/>
      <c r="L133" s="108">
        <v>119.02</v>
      </c>
      <c r="M133" s="44">
        <v>2</v>
      </c>
      <c r="N133" s="31">
        <f t="shared" si="23"/>
        <v>238.04</v>
      </c>
      <c r="O133" s="92"/>
      <c r="P133" s="93">
        <v>2</v>
      </c>
      <c r="Q133" s="33">
        <f t="shared" si="24"/>
        <v>0</v>
      </c>
      <c r="R133" s="95">
        <v>130.97999999999999</v>
      </c>
      <c r="S133" s="96">
        <v>2</v>
      </c>
      <c r="T133" s="25">
        <f t="shared" si="25"/>
        <v>261.95999999999998</v>
      </c>
      <c r="U133" s="53">
        <v>152.99</v>
      </c>
      <c r="V133" s="39">
        <v>2</v>
      </c>
      <c r="W133" s="27">
        <f t="shared" si="26"/>
        <v>305.98</v>
      </c>
      <c r="X133" s="29">
        <v>0</v>
      </c>
      <c r="Y133" s="51">
        <v>9</v>
      </c>
      <c r="Z133" s="29">
        <f t="shared" si="27"/>
        <v>0</v>
      </c>
      <c r="AA133" s="31">
        <v>0</v>
      </c>
      <c r="AB133" s="44">
        <v>9</v>
      </c>
      <c r="AC133" s="31">
        <f t="shared" si="28"/>
        <v>0</v>
      </c>
      <c r="AD133" s="33">
        <v>0</v>
      </c>
      <c r="AE133" s="34">
        <v>9</v>
      </c>
      <c r="AF133" s="33">
        <f t="shared" ref="AF133:AF143" si="37">AE133*AD133</f>
        <v>0</v>
      </c>
      <c r="AH133" s="3">
        <v>3</v>
      </c>
      <c r="AK133" s="3">
        <v>3</v>
      </c>
      <c r="AN133" s="3">
        <v>3</v>
      </c>
      <c r="AP133" s="47">
        <f t="array" ref="AP133">MIN(IF(CHOOSE({1,2,3,4,5,6,7,8,9,10,11,12,13},AM133,AJ133,AG133,AD133,AA133,X133,U133,R133,O133,L133,I133,F133,C133)&gt;0,CHOOSE({1,2,3,4,5,6,7,8,9,10,11,12,13},AM133,AJ133,AG133,AD133,AA133,X133,U133,R133,O133,L133,I133,F133,C133)))</f>
        <v>119.02</v>
      </c>
    </row>
    <row r="134" spans="1:43" ht="12.75" customHeight="1" x14ac:dyDescent="0.25">
      <c r="A134" s="69">
        <v>126</v>
      </c>
      <c r="B134" s="73" t="s">
        <v>70</v>
      </c>
      <c r="C134" s="25">
        <v>120</v>
      </c>
      <c r="D134" s="26">
        <v>2</v>
      </c>
      <c r="E134" s="25">
        <f t="shared" si="21"/>
        <v>240</v>
      </c>
      <c r="F134" s="53">
        <v>125.6</v>
      </c>
      <c r="G134" s="39">
        <v>2</v>
      </c>
      <c r="H134" s="27">
        <f t="shared" si="22"/>
        <v>251.2</v>
      </c>
      <c r="I134" s="29"/>
      <c r="J134" s="30">
        <v>2</v>
      </c>
      <c r="K134" s="29"/>
      <c r="L134" s="108">
        <v>119.02</v>
      </c>
      <c r="M134" s="44">
        <v>2</v>
      </c>
      <c r="N134" s="31">
        <f t="shared" si="23"/>
        <v>238.04</v>
      </c>
      <c r="O134" s="92"/>
      <c r="P134" s="93">
        <v>2</v>
      </c>
      <c r="Q134" s="33">
        <f t="shared" si="24"/>
        <v>0</v>
      </c>
      <c r="R134" s="95">
        <v>130.97999999999999</v>
      </c>
      <c r="S134" s="96">
        <v>2</v>
      </c>
      <c r="T134" s="25">
        <f t="shared" si="25"/>
        <v>261.95999999999998</v>
      </c>
      <c r="U134" s="53">
        <v>152.99</v>
      </c>
      <c r="V134" s="39">
        <v>2</v>
      </c>
      <c r="W134" s="27">
        <f t="shared" si="26"/>
        <v>305.98</v>
      </c>
      <c r="X134" s="29">
        <v>0</v>
      </c>
      <c r="Y134" s="51">
        <v>22</v>
      </c>
      <c r="Z134" s="29">
        <f t="shared" si="27"/>
        <v>0</v>
      </c>
      <c r="AA134" s="31">
        <v>0</v>
      </c>
      <c r="AB134" s="44">
        <v>22</v>
      </c>
      <c r="AC134" s="31">
        <f t="shared" si="28"/>
        <v>0</v>
      </c>
      <c r="AD134" s="33">
        <v>0</v>
      </c>
      <c r="AE134" s="34">
        <v>22</v>
      </c>
      <c r="AF134" s="33">
        <f t="shared" si="37"/>
        <v>0</v>
      </c>
      <c r="AH134" s="3">
        <v>1</v>
      </c>
      <c r="AK134" s="3">
        <v>1</v>
      </c>
      <c r="AN134" s="3">
        <v>1</v>
      </c>
      <c r="AP134" s="47">
        <f t="array" ref="AP134">MIN(IF(CHOOSE({1,2,3,4,5,6,7,8,9,10,11,12,13},AM134,AJ134,AG134,AD134,AA134,X134,U134,R134,O134,L134,I134,F134,C134)&gt;0,CHOOSE({1,2,3,4,5,6,7,8,9,10,11,12,13},AM134,AJ134,AG134,AD134,AA134,X134,U134,R134,O134,L134,I134,F134,C134)))</f>
        <v>119.02</v>
      </c>
    </row>
    <row r="135" spans="1:43" ht="12.75" customHeight="1" x14ac:dyDescent="0.25">
      <c r="A135" s="69">
        <v>127</v>
      </c>
      <c r="B135" s="73" t="s">
        <v>71</v>
      </c>
      <c r="C135" s="25">
        <v>8.9499999999999993</v>
      </c>
      <c r="D135" s="26">
        <v>25</v>
      </c>
      <c r="E135" s="25">
        <f t="shared" si="21"/>
        <v>223.74999999999997</v>
      </c>
      <c r="F135" s="108">
        <v>8.7899999999999991</v>
      </c>
      <c r="G135" s="39">
        <v>25</v>
      </c>
      <c r="H135" s="27">
        <f t="shared" si="22"/>
        <v>219.74999999999997</v>
      </c>
      <c r="I135" s="29"/>
      <c r="J135" s="42">
        <v>25</v>
      </c>
      <c r="K135" s="29"/>
      <c r="L135" s="56">
        <v>10.36</v>
      </c>
      <c r="M135" s="44">
        <v>25</v>
      </c>
      <c r="N135" s="31">
        <f t="shared" si="23"/>
        <v>259</v>
      </c>
      <c r="O135" s="92"/>
      <c r="P135" s="93">
        <v>25</v>
      </c>
      <c r="Q135" s="33">
        <f t="shared" si="24"/>
        <v>0</v>
      </c>
      <c r="R135" s="95"/>
      <c r="S135" s="96">
        <v>25</v>
      </c>
      <c r="T135" s="25">
        <f t="shared" si="25"/>
        <v>0</v>
      </c>
      <c r="U135" s="53">
        <v>10.27</v>
      </c>
      <c r="V135" s="39">
        <v>25</v>
      </c>
      <c r="W135" s="27">
        <f t="shared" si="26"/>
        <v>256.75</v>
      </c>
      <c r="X135" s="29">
        <v>0</v>
      </c>
      <c r="Y135" s="51">
        <v>12</v>
      </c>
      <c r="Z135" s="29">
        <f t="shared" si="27"/>
        <v>0</v>
      </c>
      <c r="AA135" s="31">
        <v>0</v>
      </c>
      <c r="AB135" s="44">
        <v>12</v>
      </c>
      <c r="AC135" s="31">
        <f t="shared" si="28"/>
        <v>0</v>
      </c>
      <c r="AD135" s="33">
        <v>0</v>
      </c>
      <c r="AE135" s="34">
        <v>12</v>
      </c>
      <c r="AF135" s="33">
        <f t="shared" si="37"/>
        <v>0</v>
      </c>
      <c r="AH135" s="3">
        <v>6</v>
      </c>
      <c r="AK135" s="3">
        <v>6</v>
      </c>
      <c r="AN135" s="3">
        <v>6</v>
      </c>
      <c r="AP135" s="47">
        <f t="array" ref="AP135">MIN(IF(CHOOSE({1,2,3,4,5,6,7,8,9,10,11,12,13},AM135,AJ135,AG135,AD135,AA135,X135,U135,R135,O135,L135,I135,F135,C135)&gt;0,CHOOSE({1,2,3,4,5,6,7,8,9,10,11,12,13},AM135,AJ135,AG135,AD135,AA135,X135,U135,R135,O135,L135,I135,F135,C135)))</f>
        <v>8.7899999999999991</v>
      </c>
    </row>
    <row r="136" spans="1:43" ht="12.75" customHeight="1" x14ac:dyDescent="0.25">
      <c r="A136" s="69">
        <v>128</v>
      </c>
      <c r="B136" s="73" t="s">
        <v>72</v>
      </c>
      <c r="C136" s="25">
        <v>8.9499999999999993</v>
      </c>
      <c r="D136" s="26">
        <v>25</v>
      </c>
      <c r="E136" s="25">
        <f t="shared" si="21"/>
        <v>223.74999999999997</v>
      </c>
      <c r="F136" s="108">
        <v>8.7899999999999991</v>
      </c>
      <c r="G136" s="39">
        <v>25</v>
      </c>
      <c r="H136" s="27">
        <f t="shared" si="22"/>
        <v>219.74999999999997</v>
      </c>
      <c r="I136" s="29"/>
      <c r="J136" s="42">
        <v>25</v>
      </c>
      <c r="K136" s="29"/>
      <c r="L136" s="56">
        <v>10.36</v>
      </c>
      <c r="M136" s="44">
        <v>25</v>
      </c>
      <c r="N136" s="31">
        <f t="shared" si="23"/>
        <v>259</v>
      </c>
      <c r="O136" s="92"/>
      <c r="P136" s="93">
        <v>25</v>
      </c>
      <c r="Q136" s="33">
        <f t="shared" si="24"/>
        <v>0</v>
      </c>
      <c r="R136" s="95"/>
      <c r="S136" s="96">
        <v>25</v>
      </c>
      <c r="T136" s="25">
        <f t="shared" si="25"/>
        <v>0</v>
      </c>
      <c r="U136" s="53">
        <v>10.27</v>
      </c>
      <c r="V136" s="39">
        <v>25</v>
      </c>
      <c r="W136" s="27">
        <f t="shared" si="26"/>
        <v>256.75</v>
      </c>
      <c r="X136" s="29">
        <v>0</v>
      </c>
      <c r="Y136" s="51">
        <v>0</v>
      </c>
      <c r="Z136" s="29">
        <f t="shared" si="27"/>
        <v>0</v>
      </c>
      <c r="AA136" s="31">
        <v>0</v>
      </c>
      <c r="AB136" s="44">
        <v>0</v>
      </c>
      <c r="AC136" s="31">
        <f t="shared" si="28"/>
        <v>0</v>
      </c>
      <c r="AD136" s="33">
        <v>0</v>
      </c>
      <c r="AE136" s="34">
        <v>0</v>
      </c>
      <c r="AF136" s="33">
        <f t="shared" si="37"/>
        <v>0</v>
      </c>
      <c r="AH136" s="3">
        <v>6</v>
      </c>
      <c r="AK136" s="3">
        <v>6</v>
      </c>
      <c r="AN136" s="3">
        <v>6</v>
      </c>
      <c r="AP136" s="47">
        <f t="array" ref="AP136">MIN(IF(CHOOSE({1,2,3,4,5,6,7,8,9,10,11,12,13},AM136,AJ136,AG136,AD136,AA136,X136,U136,R136,O136,L136,I136,F136,C136)&gt;0,CHOOSE({1,2,3,4,5,6,7,8,9,10,11,12,13},AM136,AJ136,AG136,AD136,AA136,X136,U136,R136,O136,L136,I136,F136,C136)))</f>
        <v>8.7899999999999991</v>
      </c>
    </row>
    <row r="137" spans="1:43" ht="12.75" customHeight="1" x14ac:dyDescent="0.25">
      <c r="A137" s="69">
        <v>129</v>
      </c>
      <c r="B137" s="73" t="s">
        <v>73</v>
      </c>
      <c r="C137" s="25">
        <v>8.9499999999999993</v>
      </c>
      <c r="D137" s="26">
        <v>25</v>
      </c>
      <c r="E137" s="25">
        <f t="shared" si="21"/>
        <v>223.74999999999997</v>
      </c>
      <c r="F137" s="108">
        <v>8.7899999999999991</v>
      </c>
      <c r="G137" s="39">
        <v>25</v>
      </c>
      <c r="H137" s="27">
        <f t="shared" si="22"/>
        <v>219.74999999999997</v>
      </c>
      <c r="I137" s="29"/>
      <c r="J137" s="42">
        <v>25</v>
      </c>
      <c r="K137" s="29"/>
      <c r="L137" s="56">
        <v>10.36</v>
      </c>
      <c r="M137" s="44">
        <v>25</v>
      </c>
      <c r="N137" s="31">
        <f t="shared" si="23"/>
        <v>259</v>
      </c>
      <c r="O137" s="92"/>
      <c r="P137" s="93">
        <v>25</v>
      </c>
      <c r="Q137" s="33">
        <f t="shared" si="24"/>
        <v>0</v>
      </c>
      <c r="R137" s="95"/>
      <c r="S137" s="96">
        <v>25</v>
      </c>
      <c r="T137" s="25">
        <f t="shared" si="25"/>
        <v>0</v>
      </c>
      <c r="U137" s="53">
        <v>10.27</v>
      </c>
      <c r="V137" s="39">
        <v>25</v>
      </c>
      <c r="W137" s="27">
        <f t="shared" si="26"/>
        <v>256.75</v>
      </c>
      <c r="X137" s="29">
        <v>0</v>
      </c>
      <c r="Y137" s="51">
        <v>1</v>
      </c>
      <c r="Z137" s="29">
        <f t="shared" si="27"/>
        <v>0</v>
      </c>
      <c r="AA137" s="31">
        <v>0</v>
      </c>
      <c r="AB137" s="44">
        <v>1</v>
      </c>
      <c r="AC137" s="31">
        <f t="shared" si="28"/>
        <v>0</v>
      </c>
      <c r="AD137" s="33">
        <v>0</v>
      </c>
      <c r="AE137" s="34">
        <v>1</v>
      </c>
      <c r="AF137" s="33">
        <f t="shared" si="37"/>
        <v>0</v>
      </c>
      <c r="AH137" s="3">
        <v>6</v>
      </c>
      <c r="AK137" s="3">
        <v>6</v>
      </c>
      <c r="AN137" s="3">
        <v>6</v>
      </c>
      <c r="AP137" s="47">
        <f t="array" ref="AP137">MIN(IF(CHOOSE({1,2,3,4,5,6,7,8,9,10,11,12,13},AM137,AJ137,AG137,AD137,AA137,X137,U137,R137,O137,L137,I137,F137,C137)&gt;0,CHOOSE({1,2,3,4,5,6,7,8,9,10,11,12,13},AM137,AJ137,AG137,AD137,AA137,X137,U137,R137,O137,L137,I137,F137,C137)))</f>
        <v>8.7899999999999991</v>
      </c>
    </row>
    <row r="138" spans="1:43" ht="12.75" customHeight="1" x14ac:dyDescent="0.25">
      <c r="A138" s="69">
        <v>130</v>
      </c>
      <c r="B138" s="73" t="s">
        <v>74</v>
      </c>
      <c r="C138" s="25">
        <v>8.9499999999999993</v>
      </c>
      <c r="D138" s="26">
        <v>25</v>
      </c>
      <c r="E138" s="25">
        <f t="shared" si="21"/>
        <v>223.74999999999997</v>
      </c>
      <c r="F138" s="108">
        <v>8.7899999999999991</v>
      </c>
      <c r="G138" s="39">
        <v>25</v>
      </c>
      <c r="H138" s="27">
        <f t="shared" si="22"/>
        <v>219.74999999999997</v>
      </c>
      <c r="I138" s="29"/>
      <c r="J138" s="42">
        <v>25</v>
      </c>
      <c r="K138" s="29"/>
      <c r="L138" s="56">
        <v>10.36</v>
      </c>
      <c r="M138" s="44">
        <v>25</v>
      </c>
      <c r="N138" s="31">
        <f t="shared" si="23"/>
        <v>259</v>
      </c>
      <c r="O138" s="92"/>
      <c r="P138" s="93">
        <v>25</v>
      </c>
      <c r="Q138" s="33">
        <f t="shared" si="24"/>
        <v>0</v>
      </c>
      <c r="R138" s="95"/>
      <c r="S138" s="96">
        <v>25</v>
      </c>
      <c r="T138" s="25">
        <f t="shared" si="25"/>
        <v>0</v>
      </c>
      <c r="U138" s="53">
        <v>10.27</v>
      </c>
      <c r="V138" s="39">
        <v>25</v>
      </c>
      <c r="W138" s="27">
        <f t="shared" si="26"/>
        <v>256.75</v>
      </c>
      <c r="X138" s="29">
        <v>0</v>
      </c>
      <c r="Y138" s="51">
        <v>0</v>
      </c>
      <c r="Z138" s="29">
        <f t="shared" si="27"/>
        <v>0</v>
      </c>
      <c r="AA138" s="31">
        <v>0</v>
      </c>
      <c r="AB138" s="44">
        <v>0</v>
      </c>
      <c r="AC138" s="31">
        <f t="shared" si="28"/>
        <v>0</v>
      </c>
      <c r="AD138" s="33">
        <v>0</v>
      </c>
      <c r="AE138" s="34">
        <v>0</v>
      </c>
      <c r="AF138" s="33">
        <f t="shared" si="37"/>
        <v>0</v>
      </c>
      <c r="AH138" s="3">
        <v>6</v>
      </c>
      <c r="AK138" s="3">
        <v>6</v>
      </c>
      <c r="AN138" s="3">
        <v>6</v>
      </c>
      <c r="AP138" s="47">
        <f t="array" ref="AP138">MIN(IF(CHOOSE({1,2,3,4,5,6,7,8,9,10,11,12,13},AM138,AJ138,AG138,AD138,AA138,X138,U138,R138,O138,L138,I138,F138,C138)&gt;0,CHOOSE({1,2,3,4,5,6,7,8,9,10,11,12,13},AM138,AJ138,AG138,AD138,AA138,X138,U138,R138,O138,L138,I138,F138,C138)))</f>
        <v>8.7899999999999991</v>
      </c>
    </row>
    <row r="139" spans="1:43" ht="12.75" customHeight="1" x14ac:dyDescent="0.25">
      <c r="A139" s="69">
        <v>131</v>
      </c>
      <c r="B139" s="73" t="s">
        <v>75</v>
      </c>
      <c r="C139" s="25"/>
      <c r="D139" s="26">
        <v>25</v>
      </c>
      <c r="E139" s="25">
        <f t="shared" si="21"/>
        <v>0</v>
      </c>
      <c r="F139" s="53"/>
      <c r="G139" s="39">
        <v>25</v>
      </c>
      <c r="H139" s="27">
        <f t="shared" si="22"/>
        <v>0</v>
      </c>
      <c r="I139" s="29"/>
      <c r="J139" s="42">
        <v>25</v>
      </c>
      <c r="K139" s="29"/>
      <c r="L139" s="56"/>
      <c r="M139" s="44">
        <v>25</v>
      </c>
      <c r="N139" s="31">
        <f t="shared" si="23"/>
        <v>0</v>
      </c>
      <c r="O139" s="92"/>
      <c r="P139" s="93">
        <v>25</v>
      </c>
      <c r="Q139" s="33">
        <f t="shared" si="24"/>
        <v>0</v>
      </c>
      <c r="R139" s="95"/>
      <c r="S139" s="96">
        <v>25</v>
      </c>
      <c r="T139" s="25">
        <f t="shared" si="25"/>
        <v>0</v>
      </c>
      <c r="U139" s="99"/>
      <c r="V139" s="39">
        <v>25</v>
      </c>
      <c r="W139" s="27">
        <f t="shared" si="26"/>
        <v>0</v>
      </c>
      <c r="X139" s="29">
        <v>0</v>
      </c>
      <c r="Y139" s="51">
        <v>1</v>
      </c>
      <c r="Z139" s="29">
        <f t="shared" si="27"/>
        <v>0</v>
      </c>
      <c r="AA139" s="31">
        <v>0</v>
      </c>
      <c r="AB139" s="44">
        <v>1</v>
      </c>
      <c r="AC139" s="31">
        <f t="shared" si="28"/>
        <v>0</v>
      </c>
      <c r="AD139" s="33">
        <v>0</v>
      </c>
      <c r="AE139" s="34">
        <v>1</v>
      </c>
      <c r="AF139" s="33">
        <f t="shared" si="37"/>
        <v>0</v>
      </c>
      <c r="AH139" s="3">
        <v>6</v>
      </c>
      <c r="AK139" s="3">
        <v>6</v>
      </c>
      <c r="AN139" s="3">
        <v>6</v>
      </c>
      <c r="AP139" s="47">
        <f t="array" ref="AP139">MIN(IF(CHOOSE({1,2,3,4,5,6,7,8,9,10,11,12,13},AM139,AJ139,AG139,AD139,AA139,X139,U139,R139,O139,L139,I139,F139,C139)&gt;0,CHOOSE({1,2,3,4,5,6,7,8,9,10,11,12,13},AM139,AJ139,AG139,AD139,AA139,X139,U139,R139,O139,L139,I139,F139,C139)))</f>
        <v>0</v>
      </c>
      <c r="AQ139" s="110" t="s">
        <v>383</v>
      </c>
    </row>
    <row r="140" spans="1:43" ht="12.75" customHeight="1" x14ac:dyDescent="0.25">
      <c r="A140" s="69">
        <v>132</v>
      </c>
      <c r="B140" s="73" t="s">
        <v>76</v>
      </c>
      <c r="C140" s="25">
        <v>17.12</v>
      </c>
      <c r="D140" s="26">
        <v>8</v>
      </c>
      <c r="E140" s="25">
        <f t="shared" si="21"/>
        <v>136.96</v>
      </c>
      <c r="F140" s="108">
        <v>15.5</v>
      </c>
      <c r="G140" s="39">
        <v>8</v>
      </c>
      <c r="H140" s="27">
        <f t="shared" si="22"/>
        <v>124</v>
      </c>
      <c r="I140" s="29"/>
      <c r="J140" s="30">
        <v>8</v>
      </c>
      <c r="K140" s="29"/>
      <c r="L140" s="56">
        <v>15.84</v>
      </c>
      <c r="M140" s="44">
        <v>8</v>
      </c>
      <c r="N140" s="31">
        <f t="shared" si="23"/>
        <v>126.72</v>
      </c>
      <c r="O140" s="92"/>
      <c r="P140" s="93">
        <v>8</v>
      </c>
      <c r="Q140" s="33">
        <f t="shared" si="24"/>
        <v>0</v>
      </c>
      <c r="R140" s="95">
        <v>18.3</v>
      </c>
      <c r="S140" s="96">
        <v>8</v>
      </c>
      <c r="T140" s="25">
        <f t="shared" si="25"/>
        <v>146.4</v>
      </c>
      <c r="U140" s="99"/>
      <c r="V140" s="39">
        <v>8</v>
      </c>
      <c r="W140" s="27">
        <f t="shared" si="26"/>
        <v>0</v>
      </c>
      <c r="X140" s="29">
        <v>0</v>
      </c>
      <c r="Y140" s="51">
        <v>1</v>
      </c>
      <c r="Z140" s="29">
        <f t="shared" si="27"/>
        <v>0</v>
      </c>
      <c r="AA140" s="31">
        <v>0</v>
      </c>
      <c r="AB140" s="44">
        <v>1</v>
      </c>
      <c r="AC140" s="31">
        <f t="shared" si="28"/>
        <v>0</v>
      </c>
      <c r="AD140" s="33">
        <v>0</v>
      </c>
      <c r="AE140" s="34">
        <v>1</v>
      </c>
      <c r="AF140" s="33">
        <f t="shared" si="37"/>
        <v>0</v>
      </c>
      <c r="AH140" s="3">
        <v>2</v>
      </c>
      <c r="AK140" s="3">
        <v>2</v>
      </c>
      <c r="AN140" s="3">
        <v>2</v>
      </c>
      <c r="AP140" s="47">
        <f t="array" ref="AP140">MIN(IF(CHOOSE({1,2,3,4,5,6,7,8,9,10,11,12,13},AM140,AJ140,AG140,AD140,AA140,X140,U140,R140,O140,L140,I140,F140,C140)&gt;0,CHOOSE({1,2,3,4,5,6,7,8,9,10,11,12,13},AM140,AJ140,AG140,AD140,AA140,X140,U140,R140,O140,L140,I140,F140,C140)))</f>
        <v>15.5</v>
      </c>
    </row>
    <row r="141" spans="1:43" ht="12.75" customHeight="1" x14ac:dyDescent="0.25">
      <c r="A141" s="69">
        <v>133</v>
      </c>
      <c r="B141" s="73" t="s">
        <v>77</v>
      </c>
      <c r="C141" s="25">
        <v>18.72</v>
      </c>
      <c r="D141" s="26">
        <v>8</v>
      </c>
      <c r="E141" s="25">
        <f t="shared" si="21"/>
        <v>149.76</v>
      </c>
      <c r="F141" s="108">
        <v>16.98</v>
      </c>
      <c r="G141" s="39">
        <v>8</v>
      </c>
      <c r="H141" s="27">
        <f t="shared" si="22"/>
        <v>135.84</v>
      </c>
      <c r="I141" s="29"/>
      <c r="J141" s="42">
        <v>8</v>
      </c>
      <c r="K141" s="29"/>
      <c r="L141" s="56">
        <v>17.43</v>
      </c>
      <c r="M141" s="44">
        <v>8</v>
      </c>
      <c r="N141" s="31">
        <f t="shared" si="23"/>
        <v>139.44</v>
      </c>
      <c r="O141" s="92"/>
      <c r="P141" s="93">
        <v>8</v>
      </c>
      <c r="Q141" s="33">
        <f t="shared" si="24"/>
        <v>0</v>
      </c>
      <c r="R141" s="95">
        <v>19.899999999999999</v>
      </c>
      <c r="S141" s="96">
        <v>8</v>
      </c>
      <c r="T141" s="25">
        <f t="shared" si="25"/>
        <v>159.19999999999999</v>
      </c>
      <c r="U141" s="99"/>
      <c r="V141" s="39">
        <v>8</v>
      </c>
      <c r="W141" s="27">
        <f t="shared" si="26"/>
        <v>0</v>
      </c>
      <c r="X141" s="29">
        <v>0</v>
      </c>
      <c r="Y141" s="51">
        <v>4</v>
      </c>
      <c r="Z141" s="29">
        <f t="shared" si="27"/>
        <v>0</v>
      </c>
      <c r="AA141" s="31">
        <v>0</v>
      </c>
      <c r="AB141" s="44">
        <v>4</v>
      </c>
      <c r="AC141" s="31">
        <f t="shared" si="28"/>
        <v>0</v>
      </c>
      <c r="AD141" s="33">
        <v>0</v>
      </c>
      <c r="AE141" s="34">
        <v>4</v>
      </c>
      <c r="AF141" s="33">
        <f t="shared" si="37"/>
        <v>0</v>
      </c>
      <c r="AH141" s="3">
        <v>7</v>
      </c>
      <c r="AK141" s="3">
        <v>7</v>
      </c>
      <c r="AN141" s="3">
        <v>7</v>
      </c>
      <c r="AP141" s="47">
        <f t="array" ref="AP141">MIN(IF(CHOOSE({1,2,3,4,5,6,7,8,9,10,11,12,13},AM141,AJ141,AG141,AD141,AA141,X141,U141,R141,O141,L141,I141,F141,C141)&gt;0,CHOOSE({1,2,3,4,5,6,7,8,9,10,11,12,13},AM141,AJ141,AG141,AD141,AA141,X141,U141,R141,O141,L141,I141,F141,C141)))</f>
        <v>16.98</v>
      </c>
    </row>
    <row r="142" spans="1:43" ht="12.75" customHeight="1" x14ac:dyDescent="0.25">
      <c r="A142" s="69">
        <v>134</v>
      </c>
      <c r="B142" s="73" t="s">
        <v>262</v>
      </c>
      <c r="C142" s="25"/>
      <c r="D142" s="26">
        <v>2</v>
      </c>
      <c r="E142" s="25">
        <f t="shared" si="21"/>
        <v>0</v>
      </c>
      <c r="F142" s="108">
        <v>11.45</v>
      </c>
      <c r="G142" s="39">
        <v>2</v>
      </c>
      <c r="H142" s="27">
        <f t="shared" si="22"/>
        <v>22.9</v>
      </c>
      <c r="I142" s="29"/>
      <c r="J142" s="30">
        <v>2</v>
      </c>
      <c r="K142" s="29"/>
      <c r="L142" s="56">
        <v>34.11</v>
      </c>
      <c r="M142" s="44">
        <v>2</v>
      </c>
      <c r="N142" s="31">
        <f t="shared" si="23"/>
        <v>68.22</v>
      </c>
      <c r="O142" s="92"/>
      <c r="P142" s="93">
        <v>2</v>
      </c>
      <c r="Q142" s="33">
        <f t="shared" si="24"/>
        <v>0</v>
      </c>
      <c r="R142" s="95"/>
      <c r="S142" s="96">
        <v>2</v>
      </c>
      <c r="T142" s="25">
        <f t="shared" si="25"/>
        <v>0</v>
      </c>
      <c r="U142" s="99"/>
      <c r="V142" s="39">
        <v>2</v>
      </c>
      <c r="W142" s="27">
        <f t="shared" si="26"/>
        <v>0</v>
      </c>
      <c r="X142" s="29">
        <v>0</v>
      </c>
      <c r="Y142" s="51">
        <v>5</v>
      </c>
      <c r="Z142" s="29">
        <f t="shared" si="27"/>
        <v>0</v>
      </c>
      <c r="AA142" s="31">
        <v>0</v>
      </c>
      <c r="AB142" s="44">
        <v>5</v>
      </c>
      <c r="AC142" s="31">
        <f t="shared" si="28"/>
        <v>0</v>
      </c>
      <c r="AD142" s="33">
        <v>0</v>
      </c>
      <c r="AE142" s="34">
        <v>5</v>
      </c>
      <c r="AF142" s="33">
        <f t="shared" si="37"/>
        <v>0</v>
      </c>
      <c r="AH142" s="3">
        <v>10</v>
      </c>
      <c r="AK142" s="3">
        <v>10</v>
      </c>
      <c r="AN142" s="3">
        <v>10</v>
      </c>
      <c r="AP142" s="47">
        <f t="array" ref="AP142">MIN(IF(CHOOSE({1,2,3,4,5,6,7,8,9,10,11,12,13},AM142,AJ142,AG142,AD142,AA142,X142,U142,R142,O142,L142,I142,F142,C142)&gt;0,CHOOSE({1,2,3,4,5,6,7,8,9,10,11,12,13},AM142,AJ142,AG142,AD142,AA142,X142,U142,R142,O142,L142,I142,F142,C142)))</f>
        <v>11.45</v>
      </c>
    </row>
    <row r="143" spans="1:43" ht="12.75" customHeight="1" x14ac:dyDescent="0.25">
      <c r="A143" s="69">
        <v>135</v>
      </c>
      <c r="B143" s="73" t="s">
        <v>263</v>
      </c>
      <c r="C143" s="25"/>
      <c r="D143" s="26">
        <v>2</v>
      </c>
      <c r="E143" s="25">
        <f t="shared" ref="E143:E182" si="38">SUM(D143*C143)</f>
        <v>0</v>
      </c>
      <c r="F143" s="108">
        <v>11.45</v>
      </c>
      <c r="G143" s="39">
        <v>2</v>
      </c>
      <c r="H143" s="27">
        <f t="shared" si="22"/>
        <v>22.9</v>
      </c>
      <c r="I143" s="29"/>
      <c r="J143" s="30">
        <v>2</v>
      </c>
      <c r="K143" s="29"/>
      <c r="L143" s="56">
        <v>34.11</v>
      </c>
      <c r="M143" s="44">
        <v>2</v>
      </c>
      <c r="N143" s="31">
        <f t="shared" si="23"/>
        <v>68.22</v>
      </c>
      <c r="O143" s="92"/>
      <c r="P143" s="93">
        <v>2</v>
      </c>
      <c r="Q143" s="33">
        <f t="shared" si="24"/>
        <v>0</v>
      </c>
      <c r="R143" s="95"/>
      <c r="S143" s="96">
        <v>2</v>
      </c>
      <c r="T143" s="25">
        <f t="shared" si="25"/>
        <v>0</v>
      </c>
      <c r="U143" s="99"/>
      <c r="V143" s="39">
        <v>2</v>
      </c>
      <c r="W143" s="27">
        <f t="shared" si="26"/>
        <v>0</v>
      </c>
      <c r="X143" s="29">
        <v>0</v>
      </c>
      <c r="Y143" s="51">
        <v>8</v>
      </c>
      <c r="Z143" s="29">
        <f t="shared" si="27"/>
        <v>0</v>
      </c>
      <c r="AA143" s="31">
        <v>0</v>
      </c>
      <c r="AB143" s="44">
        <v>8</v>
      </c>
      <c r="AC143" s="31">
        <f t="shared" si="28"/>
        <v>0</v>
      </c>
      <c r="AD143" s="33">
        <v>0</v>
      </c>
      <c r="AE143" s="34">
        <v>8</v>
      </c>
      <c r="AF143" s="33">
        <f t="shared" si="37"/>
        <v>0</v>
      </c>
      <c r="AH143" s="3">
        <v>2</v>
      </c>
      <c r="AK143" s="3">
        <v>2</v>
      </c>
      <c r="AN143" s="3">
        <v>2</v>
      </c>
      <c r="AP143" s="47">
        <f t="array" ref="AP143">MIN(IF(CHOOSE({1,2,3,4,5,6,7,8,9,10,11,12,13},AM143,AJ143,AG143,AD143,AA143,X143,U143,R143,O143,L143,I143,F143,C143)&gt;0,CHOOSE({1,2,3,4,5,6,7,8,9,10,11,12,13},AM143,AJ143,AG143,AD143,AA143,X143,U143,R143,O143,L143,I143,F143,C143)))</f>
        <v>11.45</v>
      </c>
    </row>
    <row r="144" spans="1:43" ht="12.75" customHeight="1" x14ac:dyDescent="0.25">
      <c r="A144" s="69">
        <v>136</v>
      </c>
      <c r="B144" s="73" t="s">
        <v>264</v>
      </c>
      <c r="C144" s="25"/>
      <c r="D144" s="26">
        <v>2</v>
      </c>
      <c r="E144" s="25">
        <f t="shared" si="38"/>
        <v>0</v>
      </c>
      <c r="F144" s="108">
        <v>11.45</v>
      </c>
      <c r="G144" s="39">
        <v>2</v>
      </c>
      <c r="H144" s="27">
        <f t="shared" ref="H144:H182" si="39">SUM(G144*F144)</f>
        <v>22.9</v>
      </c>
      <c r="I144" s="29"/>
      <c r="J144" s="30">
        <v>2</v>
      </c>
      <c r="K144" s="29"/>
      <c r="L144" s="56">
        <v>34.11</v>
      </c>
      <c r="M144" s="44">
        <v>2</v>
      </c>
      <c r="N144" s="31">
        <f t="shared" ref="N144:N182" si="40">SUM(M144*L144)</f>
        <v>68.22</v>
      </c>
      <c r="O144" s="92"/>
      <c r="P144" s="93">
        <v>2</v>
      </c>
      <c r="Q144" s="33">
        <f t="shared" ref="Q144:Q182" si="41">SUM(P144*O144)</f>
        <v>0</v>
      </c>
      <c r="R144" s="95"/>
      <c r="S144" s="96">
        <v>2</v>
      </c>
      <c r="T144" s="25">
        <f t="shared" ref="T144:T182" si="42">SUM(S144*R144)</f>
        <v>0</v>
      </c>
      <c r="U144" s="99"/>
      <c r="V144" s="39">
        <v>2</v>
      </c>
      <c r="W144" s="27">
        <f t="shared" ref="W144:W182" si="43">SUM(V144*U144)</f>
        <v>0</v>
      </c>
      <c r="X144" s="29">
        <v>0</v>
      </c>
      <c r="Y144" s="51">
        <v>8</v>
      </c>
      <c r="Z144" s="29">
        <f t="shared" ref="Z144" si="44">Y144*X144</f>
        <v>0</v>
      </c>
      <c r="AA144" s="31">
        <v>0</v>
      </c>
      <c r="AB144" s="44">
        <v>8</v>
      </c>
      <c r="AC144" s="31">
        <f t="shared" ref="AC144" si="45">AB144*AA144</f>
        <v>0</v>
      </c>
      <c r="AD144" s="33">
        <v>0</v>
      </c>
      <c r="AE144" s="34">
        <v>8</v>
      </c>
      <c r="AF144" s="33">
        <f t="shared" ref="AF144" si="46">AE144*AD144</f>
        <v>0</v>
      </c>
      <c r="AH144" s="3">
        <v>2</v>
      </c>
      <c r="AK144" s="3">
        <v>2</v>
      </c>
      <c r="AN144" s="3">
        <v>2</v>
      </c>
      <c r="AP144" s="47">
        <f t="array" ref="AP144">MIN(IF(CHOOSE({1,2,3,4,5,6,7,8,9,10,11,12,13},AM144,AJ144,AG144,AD144,AA144,X144,U144,R144,O144,L144,I144,F144,C144)&gt;0,CHOOSE({1,2,3,4,5,6,7,8,9,10,11,12,13},AM144,AJ144,AG144,AD144,AA144,X144,U144,R144,O144,L144,I144,F144,C144)))</f>
        <v>11.45</v>
      </c>
    </row>
    <row r="145" spans="1:43" ht="12.75" customHeight="1" x14ac:dyDescent="0.25">
      <c r="A145" s="69">
        <v>137</v>
      </c>
      <c r="B145" s="73" t="s">
        <v>78</v>
      </c>
      <c r="C145" s="107">
        <v>4.75</v>
      </c>
      <c r="D145" s="26">
        <v>20</v>
      </c>
      <c r="E145" s="25">
        <f t="shared" si="38"/>
        <v>95</v>
      </c>
      <c r="F145" s="53">
        <v>9.32</v>
      </c>
      <c r="G145" s="39">
        <v>20</v>
      </c>
      <c r="H145" s="27">
        <f t="shared" si="39"/>
        <v>186.4</v>
      </c>
      <c r="I145" s="29"/>
      <c r="J145" s="30">
        <v>20</v>
      </c>
      <c r="K145" s="29"/>
      <c r="L145" s="56">
        <v>21.34</v>
      </c>
      <c r="M145" s="44">
        <v>20</v>
      </c>
      <c r="N145" s="31">
        <f t="shared" si="40"/>
        <v>426.8</v>
      </c>
      <c r="O145" s="92"/>
      <c r="P145" s="93">
        <v>20</v>
      </c>
      <c r="Q145" s="33">
        <f t="shared" si="41"/>
        <v>0</v>
      </c>
      <c r="R145" s="95"/>
      <c r="S145" s="96">
        <v>20</v>
      </c>
      <c r="T145" s="25">
        <f t="shared" si="42"/>
        <v>0</v>
      </c>
      <c r="U145" s="99">
        <v>7.19</v>
      </c>
      <c r="V145" s="39">
        <v>20</v>
      </c>
      <c r="W145" s="27">
        <f t="shared" si="43"/>
        <v>143.80000000000001</v>
      </c>
      <c r="X145" s="29">
        <v>0</v>
      </c>
      <c r="Y145" s="51">
        <v>8</v>
      </c>
      <c r="Z145" s="29">
        <f t="shared" ref="Z145" si="47">Y145*X145</f>
        <v>0</v>
      </c>
      <c r="AA145" s="31">
        <v>0</v>
      </c>
      <c r="AB145" s="44">
        <v>8</v>
      </c>
      <c r="AC145" s="31">
        <f t="shared" ref="AC145" si="48">AB145*AA145</f>
        <v>0</v>
      </c>
      <c r="AD145" s="33">
        <v>0</v>
      </c>
      <c r="AE145" s="34">
        <v>8</v>
      </c>
      <c r="AF145" s="33">
        <f t="shared" ref="AF145" si="49">AE145*AD145</f>
        <v>0</v>
      </c>
      <c r="AH145" s="3">
        <v>2</v>
      </c>
      <c r="AK145" s="3">
        <v>2</v>
      </c>
      <c r="AN145" s="3">
        <v>2</v>
      </c>
      <c r="AP145" s="47">
        <f t="array" ref="AP145">MIN(IF(CHOOSE({1,2,3,4,5,6,7,8,9,10,11,12,13},AM145,AJ145,AG145,AD145,AA145,X145,U145,R145,O145,L145,I145,F145,C145)&gt;0,CHOOSE({1,2,3,4,5,6,7,8,9,10,11,12,13},AM145,AJ145,AG145,AD145,AA145,X145,U145,R145,O145,L145,I145,F145,C145)))</f>
        <v>4.75</v>
      </c>
    </row>
    <row r="146" spans="1:43" ht="12.75" customHeight="1" x14ac:dyDescent="0.25">
      <c r="A146" s="69">
        <v>138</v>
      </c>
      <c r="B146" s="73" t="s">
        <v>265</v>
      </c>
      <c r="C146" s="107">
        <v>4.75</v>
      </c>
      <c r="D146" s="26">
        <v>20</v>
      </c>
      <c r="E146" s="25">
        <f t="shared" si="38"/>
        <v>95</v>
      </c>
      <c r="F146" s="53">
        <v>9.32</v>
      </c>
      <c r="G146" s="39">
        <v>20</v>
      </c>
      <c r="H146" s="27">
        <f t="shared" si="39"/>
        <v>186.4</v>
      </c>
      <c r="I146" s="29"/>
      <c r="J146" s="30">
        <v>20</v>
      </c>
      <c r="K146" s="29"/>
      <c r="L146" s="56">
        <v>21.34</v>
      </c>
      <c r="M146" s="44">
        <v>20</v>
      </c>
      <c r="N146" s="31">
        <f t="shared" si="40"/>
        <v>426.8</v>
      </c>
      <c r="O146" s="92"/>
      <c r="P146" s="93">
        <v>20</v>
      </c>
      <c r="Q146" s="33">
        <f t="shared" si="41"/>
        <v>0</v>
      </c>
      <c r="R146" s="95"/>
      <c r="S146" s="96">
        <v>20</v>
      </c>
      <c r="T146" s="25">
        <f t="shared" si="42"/>
        <v>0</v>
      </c>
      <c r="U146" s="99">
        <v>7.19</v>
      </c>
      <c r="V146" s="39">
        <v>20</v>
      </c>
      <c r="W146" s="27">
        <f t="shared" si="43"/>
        <v>143.80000000000001</v>
      </c>
      <c r="X146" s="29">
        <v>0</v>
      </c>
      <c r="Y146" s="51">
        <v>3</v>
      </c>
      <c r="Z146" s="29">
        <f>Y146*X146</f>
        <v>0</v>
      </c>
      <c r="AA146" s="31">
        <v>0</v>
      </c>
      <c r="AB146" s="44">
        <v>3</v>
      </c>
      <c r="AC146" s="31">
        <f>AB146*AA146</f>
        <v>0</v>
      </c>
      <c r="AD146" s="33">
        <v>0</v>
      </c>
      <c r="AE146" s="34">
        <v>3</v>
      </c>
      <c r="AF146" s="33">
        <f>AE146*AD146</f>
        <v>0</v>
      </c>
      <c r="AH146" s="3">
        <v>4</v>
      </c>
      <c r="AK146" s="3">
        <v>4</v>
      </c>
      <c r="AN146" s="3">
        <v>4</v>
      </c>
      <c r="AP146" s="47">
        <f t="array" ref="AP146">MIN(IF(CHOOSE({1,2,3,4,5,6,7,8,9,10,11,12,13},AM146,AJ146,AG146,AD146,AA146,X146,U146,R146,O146,L146,I146,F146,C146)&gt;0,CHOOSE({1,2,3,4,5,6,7,8,9,10,11,12,13},AM146,AJ146,AG146,AD146,AA146,X146,U146,R146,O146,L146,I146,F146,C146)))</f>
        <v>4.75</v>
      </c>
    </row>
    <row r="147" spans="1:43" ht="12.75" customHeight="1" x14ac:dyDescent="0.25">
      <c r="A147" s="69">
        <v>139</v>
      </c>
      <c r="B147" s="73" t="s">
        <v>79</v>
      </c>
      <c r="C147" s="107">
        <v>4.75</v>
      </c>
      <c r="D147" s="26">
        <v>20</v>
      </c>
      <c r="E147" s="25">
        <f t="shared" si="38"/>
        <v>95</v>
      </c>
      <c r="F147" s="53">
        <v>9.32</v>
      </c>
      <c r="G147" s="39">
        <v>20</v>
      </c>
      <c r="H147" s="27">
        <f t="shared" si="39"/>
        <v>186.4</v>
      </c>
      <c r="I147" s="29"/>
      <c r="J147" s="30">
        <v>20</v>
      </c>
      <c r="K147" s="29"/>
      <c r="L147" s="56">
        <v>21.34</v>
      </c>
      <c r="M147" s="44">
        <v>20</v>
      </c>
      <c r="N147" s="31">
        <f t="shared" si="40"/>
        <v>426.8</v>
      </c>
      <c r="O147" s="92"/>
      <c r="P147" s="93">
        <v>20</v>
      </c>
      <c r="Q147" s="33">
        <f t="shared" si="41"/>
        <v>0</v>
      </c>
      <c r="R147" s="95"/>
      <c r="S147" s="96">
        <v>20</v>
      </c>
      <c r="T147" s="25">
        <f t="shared" si="42"/>
        <v>0</v>
      </c>
      <c r="U147" s="99">
        <v>7.19</v>
      </c>
      <c r="V147" s="39">
        <v>20</v>
      </c>
      <c r="W147" s="27">
        <f t="shared" si="43"/>
        <v>143.80000000000001</v>
      </c>
      <c r="X147" s="29">
        <v>0</v>
      </c>
      <c r="Y147" s="51">
        <v>15</v>
      </c>
      <c r="Z147" s="29">
        <f>Y147*X147</f>
        <v>0</v>
      </c>
      <c r="AA147" s="31">
        <v>0</v>
      </c>
      <c r="AB147" s="44">
        <v>15</v>
      </c>
      <c r="AC147" s="31">
        <f>AB147*AA147</f>
        <v>0</v>
      </c>
      <c r="AD147" s="33">
        <v>0</v>
      </c>
      <c r="AE147" s="34">
        <v>15</v>
      </c>
      <c r="AF147" s="33">
        <f>AE147*AD147</f>
        <v>0</v>
      </c>
      <c r="AH147" s="3">
        <v>3</v>
      </c>
      <c r="AK147" s="3">
        <v>3</v>
      </c>
      <c r="AN147" s="3">
        <v>3</v>
      </c>
      <c r="AP147" s="47">
        <f t="array" ref="AP147">MIN(IF(CHOOSE({1,2,3,4,5,6,7,8,9,10,11,12,13},AM147,AJ147,AG147,AD147,AA147,X147,U147,R147,O147,L147,I147,F147,C147)&gt;0,CHOOSE({1,2,3,4,5,6,7,8,9,10,11,12,13},AM147,AJ147,AG147,AD147,AA147,X147,U147,R147,O147,L147,I147,F147,C147)))</f>
        <v>4.75</v>
      </c>
    </row>
    <row r="148" spans="1:43" ht="12.75" customHeight="1" x14ac:dyDescent="0.25">
      <c r="A148" s="69">
        <v>140</v>
      </c>
      <c r="B148" s="73" t="s">
        <v>266</v>
      </c>
      <c r="C148" s="107">
        <v>4.75</v>
      </c>
      <c r="D148" s="26">
        <v>20</v>
      </c>
      <c r="E148" s="25">
        <f t="shared" si="38"/>
        <v>95</v>
      </c>
      <c r="F148" s="53">
        <v>9.32</v>
      </c>
      <c r="G148" s="39">
        <v>20</v>
      </c>
      <c r="H148" s="27">
        <f t="shared" si="39"/>
        <v>186.4</v>
      </c>
      <c r="I148" s="29"/>
      <c r="J148" s="30">
        <v>20</v>
      </c>
      <c r="K148" s="29"/>
      <c r="L148" s="56">
        <v>21.34</v>
      </c>
      <c r="M148" s="44">
        <v>20</v>
      </c>
      <c r="N148" s="31">
        <f t="shared" si="40"/>
        <v>426.8</v>
      </c>
      <c r="O148" s="92"/>
      <c r="P148" s="93">
        <v>20</v>
      </c>
      <c r="Q148" s="33">
        <f t="shared" si="41"/>
        <v>0</v>
      </c>
      <c r="R148" s="95"/>
      <c r="S148" s="96">
        <v>20</v>
      </c>
      <c r="T148" s="25">
        <f t="shared" si="42"/>
        <v>0</v>
      </c>
      <c r="U148" s="99">
        <v>7.19</v>
      </c>
      <c r="V148" s="39">
        <v>20</v>
      </c>
      <c r="W148" s="27">
        <f t="shared" si="43"/>
        <v>143.80000000000001</v>
      </c>
      <c r="X148" s="29">
        <v>0</v>
      </c>
      <c r="Y148" s="51">
        <v>12</v>
      </c>
      <c r="Z148" s="29">
        <f t="shared" ref="Z148:Z197" si="50">Y148*X148</f>
        <v>0</v>
      </c>
      <c r="AA148" s="31">
        <v>0</v>
      </c>
      <c r="AB148" s="44">
        <v>12</v>
      </c>
      <c r="AC148" s="31">
        <f t="shared" ref="AC148:AC197" si="51">AB148*AA148</f>
        <v>0</v>
      </c>
      <c r="AD148" s="33">
        <v>0</v>
      </c>
      <c r="AE148" s="34">
        <v>12</v>
      </c>
      <c r="AF148" s="33">
        <f t="shared" ref="AF148:AF168" si="52">AE148*AD148</f>
        <v>0</v>
      </c>
      <c r="AH148" s="3">
        <v>1</v>
      </c>
      <c r="AK148" s="3">
        <v>1</v>
      </c>
      <c r="AN148" s="3">
        <v>1</v>
      </c>
      <c r="AP148" s="47">
        <f t="array" ref="AP148">MIN(IF(CHOOSE({1,2,3,4,5,6,7,8,9,10,11,12,13},AM148,AJ148,AG148,AD148,AA148,X148,U148,R148,O148,L148,I148,F148,C148)&gt;0,CHOOSE({1,2,3,4,5,6,7,8,9,10,11,12,13},AM148,AJ148,AG148,AD148,AA148,X148,U148,R148,O148,L148,I148,F148,C148)))</f>
        <v>4.75</v>
      </c>
      <c r="AQ148" s="45"/>
    </row>
    <row r="149" spans="1:43" ht="12.75" customHeight="1" x14ac:dyDescent="0.25">
      <c r="A149" s="69">
        <v>141</v>
      </c>
      <c r="B149" s="73" t="s">
        <v>267</v>
      </c>
      <c r="C149" s="25">
        <v>13</v>
      </c>
      <c r="D149" s="26">
        <v>12</v>
      </c>
      <c r="E149" s="25">
        <f t="shared" si="38"/>
        <v>156</v>
      </c>
      <c r="F149" s="53">
        <v>15.18</v>
      </c>
      <c r="G149" s="39">
        <v>12</v>
      </c>
      <c r="H149" s="27">
        <f t="shared" si="39"/>
        <v>182.16</v>
      </c>
      <c r="I149" s="29"/>
      <c r="J149" s="42">
        <v>12</v>
      </c>
      <c r="K149" s="29"/>
      <c r="L149" s="108">
        <v>8.6</v>
      </c>
      <c r="M149" s="44">
        <v>12</v>
      </c>
      <c r="N149" s="31">
        <f t="shared" si="40"/>
        <v>103.19999999999999</v>
      </c>
      <c r="O149" s="92"/>
      <c r="P149" s="93">
        <v>12</v>
      </c>
      <c r="Q149" s="33">
        <f t="shared" si="41"/>
        <v>0</v>
      </c>
      <c r="R149" s="95">
        <v>17.8</v>
      </c>
      <c r="S149" s="96">
        <v>12</v>
      </c>
      <c r="T149" s="25">
        <f t="shared" si="42"/>
        <v>213.60000000000002</v>
      </c>
      <c r="U149" s="99">
        <v>17.989999999999998</v>
      </c>
      <c r="V149" s="39">
        <v>12</v>
      </c>
      <c r="W149" s="27">
        <f t="shared" si="43"/>
        <v>215.88</v>
      </c>
      <c r="X149" s="29">
        <v>0</v>
      </c>
      <c r="Y149" s="51">
        <v>5</v>
      </c>
      <c r="Z149" s="29">
        <f t="shared" si="50"/>
        <v>0</v>
      </c>
      <c r="AA149" s="31">
        <v>0</v>
      </c>
      <c r="AB149" s="44">
        <v>5</v>
      </c>
      <c r="AC149" s="31">
        <f t="shared" si="51"/>
        <v>0</v>
      </c>
      <c r="AD149" s="33">
        <v>0</v>
      </c>
      <c r="AE149" s="34">
        <v>5</v>
      </c>
      <c r="AF149" s="33">
        <f t="shared" si="52"/>
        <v>0</v>
      </c>
      <c r="AH149" s="3">
        <v>1</v>
      </c>
      <c r="AK149" s="3">
        <v>1</v>
      </c>
      <c r="AN149" s="3">
        <v>1</v>
      </c>
      <c r="AP149" s="47">
        <f t="array" ref="AP149">MIN(IF(CHOOSE({1,2,3,4,5,6,7,8,9,10,11,12,13},AM149,AJ149,AG149,AD149,AA149,X149,U149,R149,O149,L149,I149,F149,C149)&gt;0,CHOOSE({1,2,3,4,5,6,7,8,9,10,11,12,13},AM149,AJ149,AG149,AD149,AA149,X149,U149,R149,O149,L149,I149,F149,C149)))</f>
        <v>8.6</v>
      </c>
      <c r="AQ149" s="45"/>
    </row>
    <row r="150" spans="1:43" ht="12.75" customHeight="1" x14ac:dyDescent="0.25">
      <c r="A150" s="69">
        <v>142</v>
      </c>
      <c r="B150" s="73" t="s">
        <v>268</v>
      </c>
      <c r="C150" s="25">
        <v>13</v>
      </c>
      <c r="D150" s="26">
        <v>12</v>
      </c>
      <c r="E150" s="25">
        <f t="shared" si="38"/>
        <v>156</v>
      </c>
      <c r="F150" s="53">
        <v>15.11</v>
      </c>
      <c r="G150" s="39">
        <v>12</v>
      </c>
      <c r="H150" s="27">
        <f t="shared" si="39"/>
        <v>181.32</v>
      </c>
      <c r="I150" s="29"/>
      <c r="J150" s="30">
        <v>12</v>
      </c>
      <c r="K150" s="29"/>
      <c r="L150" s="108">
        <v>8.93</v>
      </c>
      <c r="M150" s="44">
        <v>12</v>
      </c>
      <c r="N150" s="31">
        <f t="shared" si="40"/>
        <v>107.16</v>
      </c>
      <c r="O150" s="92"/>
      <c r="P150" s="93">
        <v>12</v>
      </c>
      <c r="Q150" s="33">
        <f t="shared" si="41"/>
        <v>0</v>
      </c>
      <c r="R150" s="95">
        <v>17.8</v>
      </c>
      <c r="S150" s="96">
        <v>12</v>
      </c>
      <c r="T150" s="25">
        <f t="shared" si="42"/>
        <v>213.60000000000002</v>
      </c>
      <c r="U150" s="99">
        <v>17.989999999999998</v>
      </c>
      <c r="V150" s="39">
        <v>12</v>
      </c>
      <c r="W150" s="27">
        <f t="shared" si="43"/>
        <v>215.88</v>
      </c>
      <c r="X150" s="29">
        <v>0</v>
      </c>
      <c r="Y150" s="51">
        <v>21</v>
      </c>
      <c r="Z150" s="29">
        <f t="shared" si="50"/>
        <v>0</v>
      </c>
      <c r="AA150" s="31">
        <v>0</v>
      </c>
      <c r="AB150" s="44">
        <v>21</v>
      </c>
      <c r="AC150" s="31">
        <f t="shared" si="51"/>
        <v>0</v>
      </c>
      <c r="AD150" s="33">
        <v>0</v>
      </c>
      <c r="AE150" s="34">
        <v>21</v>
      </c>
      <c r="AF150" s="33">
        <f t="shared" si="52"/>
        <v>0</v>
      </c>
      <c r="AH150" s="3">
        <v>1</v>
      </c>
      <c r="AK150" s="3">
        <v>1</v>
      </c>
      <c r="AN150" s="3">
        <v>1</v>
      </c>
      <c r="AP150" s="47">
        <f t="array" ref="AP150">MIN(IF(CHOOSE({1,2,3,4,5,6,7,8,9,10,11,12,13},AM150,AJ150,AG150,AD150,AA150,X150,U150,R150,O150,L150,I150,F150,C150)&gt;0,CHOOSE({1,2,3,4,5,6,7,8,9,10,11,12,13},AM150,AJ150,AG150,AD150,AA150,X150,U150,R150,O150,L150,I150,F150,C150)))</f>
        <v>8.93</v>
      </c>
    </row>
    <row r="151" spans="1:43" ht="12.75" customHeight="1" x14ac:dyDescent="0.25">
      <c r="A151" s="69">
        <v>143</v>
      </c>
      <c r="B151" s="73" t="s">
        <v>269</v>
      </c>
      <c r="C151" s="25">
        <v>77.09</v>
      </c>
      <c r="D151" s="26">
        <v>2</v>
      </c>
      <c r="E151" s="25">
        <f t="shared" si="38"/>
        <v>154.18</v>
      </c>
      <c r="F151" s="53"/>
      <c r="G151" s="39">
        <v>2</v>
      </c>
      <c r="H151" s="27">
        <f t="shared" si="39"/>
        <v>0</v>
      </c>
      <c r="I151" s="29"/>
      <c r="J151" s="30">
        <v>2</v>
      </c>
      <c r="K151" s="29"/>
      <c r="L151" s="108">
        <v>14.54</v>
      </c>
      <c r="M151" s="44">
        <v>2</v>
      </c>
      <c r="N151" s="31">
        <f t="shared" si="40"/>
        <v>29.08</v>
      </c>
      <c r="O151" s="92"/>
      <c r="P151" s="93">
        <v>2</v>
      </c>
      <c r="Q151" s="33">
        <f t="shared" si="41"/>
        <v>0</v>
      </c>
      <c r="R151" s="95">
        <v>87.9</v>
      </c>
      <c r="S151" s="96">
        <v>2</v>
      </c>
      <c r="T151" s="25">
        <f t="shared" si="42"/>
        <v>175.8</v>
      </c>
      <c r="U151" s="99"/>
      <c r="V151" s="39">
        <v>2</v>
      </c>
      <c r="W151" s="27">
        <f t="shared" si="43"/>
        <v>0</v>
      </c>
      <c r="X151" s="29">
        <v>0</v>
      </c>
      <c r="Y151" s="51">
        <v>100</v>
      </c>
      <c r="Z151" s="29">
        <f t="shared" si="50"/>
        <v>0</v>
      </c>
      <c r="AA151" s="31">
        <v>0</v>
      </c>
      <c r="AB151" s="44">
        <v>100</v>
      </c>
      <c r="AC151" s="31">
        <f t="shared" si="51"/>
        <v>0</v>
      </c>
      <c r="AD151" s="33">
        <v>0</v>
      </c>
      <c r="AE151" s="34">
        <v>100</v>
      </c>
      <c r="AF151" s="33">
        <f t="shared" si="52"/>
        <v>0</v>
      </c>
      <c r="AH151" s="3">
        <v>1</v>
      </c>
      <c r="AK151" s="3">
        <v>1</v>
      </c>
      <c r="AN151" s="3">
        <v>1</v>
      </c>
      <c r="AP151" s="47">
        <f t="array" ref="AP151">MIN(IF(CHOOSE({1,2,3,4,5,6,7,8,9,10,11,12,13},AM151,AJ151,AG151,AD151,AA151,X151,U151,R151,O151,L151,I151,F151,C151)&gt;0,CHOOSE({1,2,3,4,5,6,7,8,9,10,11,12,13},AM151,AJ151,AG151,AD151,AA151,X151,U151,R151,O151,L151,I151,F151,C151)))</f>
        <v>14.54</v>
      </c>
    </row>
    <row r="152" spans="1:43" ht="12.75" customHeight="1" x14ac:dyDescent="0.25">
      <c r="A152" s="69">
        <v>144</v>
      </c>
      <c r="B152" s="73" t="s">
        <v>80</v>
      </c>
      <c r="C152" s="25">
        <v>2.75</v>
      </c>
      <c r="D152" s="26">
        <v>8</v>
      </c>
      <c r="E152" s="25">
        <f t="shared" si="38"/>
        <v>22</v>
      </c>
      <c r="F152" s="108">
        <v>2.4300000000000002</v>
      </c>
      <c r="G152" s="39">
        <v>8</v>
      </c>
      <c r="H152" s="27">
        <f t="shared" si="39"/>
        <v>19.440000000000001</v>
      </c>
      <c r="I152" s="29"/>
      <c r="J152" s="42">
        <v>8</v>
      </c>
      <c r="K152" s="29"/>
      <c r="L152" s="56">
        <v>3.17</v>
      </c>
      <c r="M152" s="44">
        <v>8</v>
      </c>
      <c r="N152" s="31">
        <f t="shared" si="40"/>
        <v>25.36</v>
      </c>
      <c r="O152" s="92"/>
      <c r="P152" s="93">
        <v>8</v>
      </c>
      <c r="Q152" s="33">
        <f t="shared" si="41"/>
        <v>0</v>
      </c>
      <c r="R152" s="95">
        <v>2.98</v>
      </c>
      <c r="S152" s="96">
        <v>8</v>
      </c>
      <c r="T152" s="25">
        <f t="shared" si="42"/>
        <v>23.84</v>
      </c>
      <c r="U152" s="99">
        <v>5.3</v>
      </c>
      <c r="V152" s="39">
        <v>8</v>
      </c>
      <c r="W152" s="27">
        <f t="shared" si="43"/>
        <v>42.4</v>
      </c>
      <c r="X152" s="29">
        <v>0</v>
      </c>
      <c r="Y152" s="51">
        <v>24</v>
      </c>
      <c r="Z152" s="29">
        <f t="shared" si="50"/>
        <v>0</v>
      </c>
      <c r="AA152" s="31">
        <v>0</v>
      </c>
      <c r="AB152" s="44">
        <v>24</v>
      </c>
      <c r="AC152" s="31">
        <f t="shared" si="51"/>
        <v>0</v>
      </c>
      <c r="AD152" s="33">
        <v>0</v>
      </c>
      <c r="AE152" s="34">
        <v>24</v>
      </c>
      <c r="AF152" s="33">
        <f t="shared" si="52"/>
        <v>0</v>
      </c>
      <c r="AH152" s="3">
        <v>1</v>
      </c>
      <c r="AK152" s="3">
        <v>1</v>
      </c>
      <c r="AN152" s="3">
        <v>1</v>
      </c>
      <c r="AP152" s="47">
        <f t="array" ref="AP152">MIN(IF(CHOOSE({1,2,3,4,5,6,7,8,9,10,11,12,13},AM152,AJ152,AG152,AD152,AA152,X152,U152,R152,O152,L152,I152,F152,C152)&gt;0,CHOOSE({1,2,3,4,5,6,7,8,9,10,11,12,13},AM152,AJ152,AG152,AD152,AA152,X152,U152,R152,O152,L152,I152,F152,C152)))</f>
        <v>2.4300000000000002</v>
      </c>
    </row>
    <row r="153" spans="1:43" ht="12.75" customHeight="1" x14ac:dyDescent="0.25">
      <c r="A153" s="69">
        <v>145</v>
      </c>
      <c r="B153" s="73" t="s">
        <v>81</v>
      </c>
      <c r="C153" s="25">
        <v>2.75</v>
      </c>
      <c r="D153" s="26">
        <v>8</v>
      </c>
      <c r="E153" s="25">
        <f t="shared" si="38"/>
        <v>22</v>
      </c>
      <c r="F153" s="108">
        <v>2.4300000000000002</v>
      </c>
      <c r="G153" s="39">
        <v>8</v>
      </c>
      <c r="H153" s="27">
        <f t="shared" si="39"/>
        <v>19.440000000000001</v>
      </c>
      <c r="I153" s="29"/>
      <c r="J153" s="30">
        <v>8</v>
      </c>
      <c r="K153" s="29"/>
      <c r="L153" s="56">
        <v>3.17</v>
      </c>
      <c r="M153" s="44">
        <v>8</v>
      </c>
      <c r="N153" s="31">
        <f t="shared" si="40"/>
        <v>25.36</v>
      </c>
      <c r="O153" s="92"/>
      <c r="P153" s="93">
        <v>8</v>
      </c>
      <c r="Q153" s="33">
        <f t="shared" si="41"/>
        <v>0</v>
      </c>
      <c r="R153" s="95">
        <v>2.98</v>
      </c>
      <c r="S153" s="96">
        <v>8</v>
      </c>
      <c r="T153" s="25">
        <f t="shared" si="42"/>
        <v>23.84</v>
      </c>
      <c r="U153" s="99">
        <v>5.3</v>
      </c>
      <c r="V153" s="39">
        <v>8</v>
      </c>
      <c r="W153" s="27">
        <f t="shared" si="43"/>
        <v>42.4</v>
      </c>
      <c r="X153" s="29">
        <v>0</v>
      </c>
      <c r="Y153" s="51">
        <v>25</v>
      </c>
      <c r="Z153" s="29">
        <f t="shared" si="50"/>
        <v>0</v>
      </c>
      <c r="AA153" s="31">
        <v>0</v>
      </c>
      <c r="AB153" s="44">
        <v>25</v>
      </c>
      <c r="AC153" s="31">
        <f t="shared" si="51"/>
        <v>0</v>
      </c>
      <c r="AD153" s="33">
        <v>0</v>
      </c>
      <c r="AE153" s="34">
        <v>25</v>
      </c>
      <c r="AF153" s="33">
        <f t="shared" si="52"/>
        <v>0</v>
      </c>
      <c r="AH153" s="3">
        <v>1</v>
      </c>
      <c r="AK153" s="3">
        <v>1</v>
      </c>
      <c r="AN153" s="3">
        <v>1</v>
      </c>
      <c r="AP153" s="47">
        <f t="array" ref="AP153">MIN(IF(CHOOSE({1,2,3,4,5,6,7,8,9,10,11,12,13},AM153,AJ153,AG153,AD153,AA153,X153,U153,R153,O153,L153,I153,F153,C153)&gt;0,CHOOSE({1,2,3,4,5,6,7,8,9,10,11,12,13},AM153,AJ153,AG153,AD153,AA153,X153,U153,R153,O153,L153,I153,F153,C153)))</f>
        <v>2.4300000000000002</v>
      </c>
    </row>
    <row r="154" spans="1:43" ht="12.75" customHeight="1" x14ac:dyDescent="0.25">
      <c r="A154" s="69">
        <v>146</v>
      </c>
      <c r="B154" s="73" t="s">
        <v>82</v>
      </c>
      <c r="C154" s="25">
        <v>2.75</v>
      </c>
      <c r="D154" s="26">
        <v>10</v>
      </c>
      <c r="E154" s="25">
        <f t="shared" si="38"/>
        <v>27.5</v>
      </c>
      <c r="F154" s="108">
        <v>2.4300000000000002</v>
      </c>
      <c r="G154" s="39">
        <v>10</v>
      </c>
      <c r="H154" s="27">
        <f t="shared" si="39"/>
        <v>24.3</v>
      </c>
      <c r="I154" s="29"/>
      <c r="J154" s="30">
        <v>10</v>
      </c>
      <c r="K154" s="29"/>
      <c r="L154" s="56">
        <v>3.17</v>
      </c>
      <c r="M154" s="44">
        <v>10</v>
      </c>
      <c r="N154" s="31">
        <f t="shared" si="40"/>
        <v>31.7</v>
      </c>
      <c r="O154" s="92"/>
      <c r="P154" s="93">
        <v>10</v>
      </c>
      <c r="Q154" s="33">
        <f t="shared" si="41"/>
        <v>0</v>
      </c>
      <c r="R154" s="95">
        <v>2.98</v>
      </c>
      <c r="S154" s="96">
        <v>10</v>
      </c>
      <c r="T154" s="25">
        <f t="shared" si="42"/>
        <v>29.8</v>
      </c>
      <c r="U154" s="99">
        <v>5.3</v>
      </c>
      <c r="V154" s="39">
        <v>10</v>
      </c>
      <c r="W154" s="27">
        <f t="shared" si="43"/>
        <v>53</v>
      </c>
      <c r="X154" s="29">
        <v>0</v>
      </c>
      <c r="Y154" s="51">
        <v>71</v>
      </c>
      <c r="Z154" s="29">
        <f t="shared" si="50"/>
        <v>0</v>
      </c>
      <c r="AA154" s="31">
        <v>0</v>
      </c>
      <c r="AB154" s="44">
        <v>71</v>
      </c>
      <c r="AC154" s="31">
        <f t="shared" si="51"/>
        <v>0</v>
      </c>
      <c r="AD154" s="33">
        <v>0</v>
      </c>
      <c r="AE154" s="34">
        <v>71</v>
      </c>
      <c r="AF154" s="33">
        <f t="shared" si="52"/>
        <v>0</v>
      </c>
      <c r="AH154" s="3">
        <v>1</v>
      </c>
      <c r="AK154" s="3">
        <v>1</v>
      </c>
      <c r="AN154" s="3">
        <v>1</v>
      </c>
      <c r="AP154" s="47">
        <f t="array" ref="AP154">MIN(IF(CHOOSE({1,2,3,4,5,6,7,8,9,10,11,12,13},AM154,AJ154,AG154,AD154,AA154,X154,U154,R154,O154,L154,I154,F154,C154)&gt;0,CHOOSE({1,2,3,4,5,6,7,8,9,10,11,12,13},AM154,AJ154,AG154,AD154,AA154,X154,U154,R154,O154,L154,I154,F154,C154)))</f>
        <v>2.4300000000000002</v>
      </c>
    </row>
    <row r="155" spans="1:43" ht="12.75" customHeight="1" x14ac:dyDescent="0.25">
      <c r="A155" s="69">
        <v>147</v>
      </c>
      <c r="B155" s="73" t="s">
        <v>270</v>
      </c>
      <c r="C155" s="25"/>
      <c r="D155" s="26"/>
      <c r="E155" s="25">
        <f t="shared" si="38"/>
        <v>0</v>
      </c>
      <c r="F155" s="108">
        <v>36.43</v>
      </c>
      <c r="G155" s="39"/>
      <c r="H155" s="27">
        <f t="shared" si="39"/>
        <v>0</v>
      </c>
      <c r="I155" s="29"/>
      <c r="J155" s="42"/>
      <c r="K155" s="29"/>
      <c r="L155" s="56"/>
      <c r="M155" s="44"/>
      <c r="N155" s="31">
        <f t="shared" si="40"/>
        <v>0</v>
      </c>
      <c r="O155" s="92"/>
      <c r="P155" s="93"/>
      <c r="Q155" s="33">
        <f t="shared" si="41"/>
        <v>0</v>
      </c>
      <c r="R155" s="95"/>
      <c r="S155" s="96"/>
      <c r="T155" s="25">
        <f t="shared" si="42"/>
        <v>0</v>
      </c>
      <c r="U155" s="99"/>
      <c r="V155" s="39"/>
      <c r="W155" s="27">
        <f t="shared" si="43"/>
        <v>0</v>
      </c>
      <c r="X155" s="29">
        <v>0</v>
      </c>
      <c r="Y155" s="51">
        <v>4</v>
      </c>
      <c r="Z155" s="29">
        <f t="shared" si="50"/>
        <v>0</v>
      </c>
      <c r="AA155" s="31">
        <v>0</v>
      </c>
      <c r="AB155" s="44">
        <v>4</v>
      </c>
      <c r="AC155" s="31">
        <f t="shared" si="51"/>
        <v>0</v>
      </c>
      <c r="AD155" s="33">
        <v>0</v>
      </c>
      <c r="AE155" s="34">
        <v>4</v>
      </c>
      <c r="AF155" s="33">
        <f t="shared" si="52"/>
        <v>0</v>
      </c>
      <c r="AH155" s="3">
        <v>1</v>
      </c>
      <c r="AK155" s="3">
        <v>1</v>
      </c>
      <c r="AN155" s="3">
        <v>1</v>
      </c>
      <c r="AP155" s="47">
        <f t="array" ref="AP155">MIN(IF(CHOOSE({1,2,3,4,5,6,7,8,9,10,11,12,13},AM155,AJ155,AG155,AD155,AA155,X155,U155,R155,O155,L155,I155,F155,C155)&gt;0,CHOOSE({1,2,3,4,5,6,7,8,9,10,11,12,13},AM155,AJ155,AG155,AD155,AA155,X155,U155,R155,O155,L155,I155,F155,C155)))</f>
        <v>36.43</v>
      </c>
    </row>
    <row r="156" spans="1:43" ht="12.75" customHeight="1" x14ac:dyDescent="0.25">
      <c r="A156" s="69">
        <v>148</v>
      </c>
      <c r="B156" s="73" t="s">
        <v>271</v>
      </c>
      <c r="C156" s="25"/>
      <c r="D156" s="26">
        <v>10</v>
      </c>
      <c r="E156" s="25">
        <f t="shared" si="38"/>
        <v>0</v>
      </c>
      <c r="F156" s="53"/>
      <c r="G156" s="39">
        <v>10</v>
      </c>
      <c r="H156" s="27">
        <f t="shared" si="39"/>
        <v>0</v>
      </c>
      <c r="I156" s="29"/>
      <c r="J156" s="30">
        <v>10</v>
      </c>
      <c r="K156" s="29"/>
      <c r="L156" s="56"/>
      <c r="M156" s="44">
        <v>10</v>
      </c>
      <c r="N156" s="31">
        <f t="shared" si="40"/>
        <v>0</v>
      </c>
      <c r="O156" s="92"/>
      <c r="P156" s="93">
        <v>10</v>
      </c>
      <c r="Q156" s="33">
        <f t="shared" si="41"/>
        <v>0</v>
      </c>
      <c r="R156" s="95"/>
      <c r="S156" s="96">
        <v>10</v>
      </c>
      <c r="T156" s="25">
        <f t="shared" si="42"/>
        <v>0</v>
      </c>
      <c r="U156" s="99"/>
      <c r="V156" s="39">
        <v>10</v>
      </c>
      <c r="W156" s="27">
        <f t="shared" si="43"/>
        <v>0</v>
      </c>
      <c r="X156" s="29">
        <v>0</v>
      </c>
      <c r="Y156" s="51">
        <v>12</v>
      </c>
      <c r="Z156" s="29">
        <f t="shared" si="50"/>
        <v>0</v>
      </c>
      <c r="AA156" s="31">
        <v>0</v>
      </c>
      <c r="AB156" s="44">
        <v>12</v>
      </c>
      <c r="AC156" s="31">
        <f t="shared" si="51"/>
        <v>0</v>
      </c>
      <c r="AD156" s="33">
        <v>0</v>
      </c>
      <c r="AE156" s="34">
        <v>12</v>
      </c>
      <c r="AF156" s="33">
        <f t="shared" si="52"/>
        <v>0</v>
      </c>
      <c r="AH156" s="3">
        <v>1</v>
      </c>
      <c r="AK156" s="3">
        <v>1</v>
      </c>
      <c r="AN156" s="3">
        <v>1</v>
      </c>
      <c r="AP156" s="47">
        <f t="array" ref="AP156">MIN(IF(CHOOSE({1,2,3,4,5,6,7,8,9,10,11,12,13},AM156,AJ156,AG156,AD156,AA156,X156,U156,R156,O156,L156,I156,F156,C156)&gt;0,CHOOSE({1,2,3,4,5,6,7,8,9,10,11,12,13},AM156,AJ156,AG156,AD156,AA156,X156,U156,R156,O156,L156,I156,F156,C156)))</f>
        <v>0</v>
      </c>
      <c r="AQ156" s="110" t="s">
        <v>383</v>
      </c>
    </row>
    <row r="157" spans="1:43" ht="12.75" customHeight="1" x14ac:dyDescent="0.25">
      <c r="A157" s="69">
        <v>149</v>
      </c>
      <c r="B157" s="73" t="s">
        <v>272</v>
      </c>
      <c r="C157" s="25"/>
      <c r="D157" s="26">
        <v>10</v>
      </c>
      <c r="E157" s="25">
        <f t="shared" si="38"/>
        <v>0</v>
      </c>
      <c r="F157" s="53"/>
      <c r="G157" s="39">
        <v>10</v>
      </c>
      <c r="H157" s="27">
        <f t="shared" si="39"/>
        <v>0</v>
      </c>
      <c r="I157" s="29"/>
      <c r="J157" s="30">
        <v>10</v>
      </c>
      <c r="K157" s="29"/>
      <c r="L157" s="56"/>
      <c r="M157" s="44">
        <v>10</v>
      </c>
      <c r="N157" s="31">
        <f t="shared" si="40"/>
        <v>0</v>
      </c>
      <c r="O157" s="92"/>
      <c r="P157" s="93">
        <v>10</v>
      </c>
      <c r="Q157" s="33">
        <f t="shared" si="41"/>
        <v>0</v>
      </c>
      <c r="R157" s="95"/>
      <c r="S157" s="96">
        <v>10</v>
      </c>
      <c r="T157" s="25">
        <f t="shared" si="42"/>
        <v>0</v>
      </c>
      <c r="U157" s="99"/>
      <c r="V157" s="39">
        <v>10</v>
      </c>
      <c r="W157" s="27">
        <f t="shared" si="43"/>
        <v>0</v>
      </c>
      <c r="X157" s="29">
        <v>0</v>
      </c>
      <c r="Y157" s="51">
        <v>15</v>
      </c>
      <c r="Z157" s="29">
        <f t="shared" si="50"/>
        <v>0</v>
      </c>
      <c r="AA157" s="31">
        <v>0</v>
      </c>
      <c r="AB157" s="44">
        <v>15</v>
      </c>
      <c r="AC157" s="31">
        <f t="shared" si="51"/>
        <v>0</v>
      </c>
      <c r="AD157" s="33">
        <v>0</v>
      </c>
      <c r="AE157" s="34">
        <v>15</v>
      </c>
      <c r="AF157" s="33">
        <f t="shared" si="52"/>
        <v>0</v>
      </c>
      <c r="AH157" s="3">
        <v>2</v>
      </c>
      <c r="AK157" s="3">
        <v>2</v>
      </c>
      <c r="AN157" s="3">
        <v>2</v>
      </c>
      <c r="AP157" s="47">
        <f t="array" ref="AP157">MIN(IF(CHOOSE({1,2,3,4,5,6,7,8,9,10,11,12,13},AM157,AJ157,AG157,AD157,AA157,X157,U157,R157,O157,L157,I157,F157,C157)&gt;0,CHOOSE({1,2,3,4,5,6,7,8,9,10,11,12,13},AM157,AJ157,AG157,AD157,AA157,X157,U157,R157,O157,L157,I157,F157,C157)))</f>
        <v>0</v>
      </c>
      <c r="AQ157" s="110" t="s">
        <v>383</v>
      </c>
    </row>
    <row r="158" spans="1:43" ht="12.75" customHeight="1" x14ac:dyDescent="0.25">
      <c r="A158" s="69">
        <v>150</v>
      </c>
      <c r="B158" s="73" t="s">
        <v>83</v>
      </c>
      <c r="C158" s="25"/>
      <c r="D158" s="26">
        <v>10</v>
      </c>
      <c r="E158" s="25">
        <f t="shared" si="38"/>
        <v>0</v>
      </c>
      <c r="F158" s="53"/>
      <c r="G158" s="39">
        <v>10</v>
      </c>
      <c r="H158" s="27">
        <f t="shared" si="39"/>
        <v>0</v>
      </c>
      <c r="I158" s="29"/>
      <c r="J158" s="42">
        <v>10</v>
      </c>
      <c r="K158" s="29"/>
      <c r="L158" s="56"/>
      <c r="M158" s="44">
        <v>10</v>
      </c>
      <c r="N158" s="31">
        <f t="shared" si="40"/>
        <v>0</v>
      </c>
      <c r="O158" s="92"/>
      <c r="P158" s="93">
        <v>10</v>
      </c>
      <c r="Q158" s="33">
        <f t="shared" si="41"/>
        <v>0</v>
      </c>
      <c r="R158" s="95"/>
      <c r="S158" s="96">
        <v>10</v>
      </c>
      <c r="T158" s="25">
        <f t="shared" si="42"/>
        <v>0</v>
      </c>
      <c r="U158" s="99"/>
      <c r="V158" s="39">
        <v>10</v>
      </c>
      <c r="W158" s="27">
        <f t="shared" si="43"/>
        <v>0</v>
      </c>
      <c r="X158" s="29">
        <v>0</v>
      </c>
      <c r="Y158" s="51">
        <v>39</v>
      </c>
      <c r="Z158" s="29">
        <f t="shared" si="50"/>
        <v>0</v>
      </c>
      <c r="AA158" s="31">
        <v>0</v>
      </c>
      <c r="AB158" s="44">
        <v>39</v>
      </c>
      <c r="AC158" s="31">
        <f t="shared" si="51"/>
        <v>0</v>
      </c>
      <c r="AD158" s="33">
        <v>0</v>
      </c>
      <c r="AE158" s="34">
        <v>39</v>
      </c>
      <c r="AF158" s="33">
        <f t="shared" si="52"/>
        <v>0</v>
      </c>
      <c r="AH158" s="3">
        <v>1</v>
      </c>
      <c r="AK158" s="3">
        <v>1</v>
      </c>
      <c r="AN158" s="3">
        <v>1</v>
      </c>
      <c r="AP158" s="47">
        <f t="array" ref="AP158">MIN(IF(CHOOSE({1,2,3,4,5,6,7,8,9,10,11,12,13},AM158,AJ158,AG158,AD158,AA158,X158,U158,R158,O158,L158,I158,F158,C158)&gt;0,CHOOSE({1,2,3,4,5,6,7,8,9,10,11,12,13},AM158,AJ158,AG158,AD158,AA158,X158,U158,R158,O158,L158,I158,F158,C158)))</f>
        <v>0</v>
      </c>
      <c r="AQ158" s="110" t="s">
        <v>383</v>
      </c>
    </row>
    <row r="159" spans="1:43" ht="12.75" customHeight="1" x14ac:dyDescent="0.25">
      <c r="A159" s="69">
        <v>151</v>
      </c>
      <c r="B159" s="73" t="s">
        <v>273</v>
      </c>
      <c r="C159" s="25"/>
      <c r="D159" s="26">
        <v>10</v>
      </c>
      <c r="E159" s="25">
        <f t="shared" si="38"/>
        <v>0</v>
      </c>
      <c r="F159" s="53"/>
      <c r="G159" s="39">
        <v>10</v>
      </c>
      <c r="H159" s="27">
        <f t="shared" si="39"/>
        <v>0</v>
      </c>
      <c r="I159" s="29"/>
      <c r="J159" s="30">
        <v>10</v>
      </c>
      <c r="K159" s="29"/>
      <c r="L159" s="56"/>
      <c r="M159" s="44">
        <v>10</v>
      </c>
      <c r="N159" s="31">
        <f t="shared" si="40"/>
        <v>0</v>
      </c>
      <c r="O159" s="92"/>
      <c r="P159" s="93">
        <v>10</v>
      </c>
      <c r="Q159" s="33">
        <f t="shared" si="41"/>
        <v>0</v>
      </c>
      <c r="R159" s="95"/>
      <c r="S159" s="96">
        <v>10</v>
      </c>
      <c r="T159" s="25">
        <f t="shared" si="42"/>
        <v>0</v>
      </c>
      <c r="U159" s="99"/>
      <c r="V159" s="39">
        <v>10</v>
      </c>
      <c r="W159" s="27">
        <f t="shared" si="43"/>
        <v>0</v>
      </c>
      <c r="X159" s="29">
        <v>0</v>
      </c>
      <c r="Y159" s="51">
        <v>4</v>
      </c>
      <c r="Z159" s="29">
        <f t="shared" si="50"/>
        <v>0</v>
      </c>
      <c r="AA159" s="31">
        <v>0</v>
      </c>
      <c r="AB159" s="44">
        <v>4</v>
      </c>
      <c r="AC159" s="31">
        <f t="shared" si="51"/>
        <v>0</v>
      </c>
      <c r="AD159" s="33">
        <v>0</v>
      </c>
      <c r="AE159" s="34">
        <v>4</v>
      </c>
      <c r="AF159" s="33">
        <f t="shared" si="52"/>
        <v>0</v>
      </c>
      <c r="AH159" s="3">
        <v>1</v>
      </c>
      <c r="AK159" s="3">
        <v>1</v>
      </c>
      <c r="AN159" s="3">
        <v>1</v>
      </c>
      <c r="AP159" s="47">
        <f t="array" ref="AP159">MIN(IF(CHOOSE({1,2,3,4,5,6,7,8,9,10,11,12,13},AM159,AJ159,AG159,AD159,AA159,X159,U159,R159,O159,L159,I159,F159,C159)&gt;0,CHOOSE({1,2,3,4,5,6,7,8,9,10,11,12,13},AM159,AJ159,AG159,AD159,AA159,X159,U159,R159,O159,L159,I159,F159,C159)))</f>
        <v>0</v>
      </c>
      <c r="AQ159" s="110" t="s">
        <v>383</v>
      </c>
    </row>
    <row r="160" spans="1:43" ht="12.75" customHeight="1" x14ac:dyDescent="0.25">
      <c r="A160" s="69">
        <v>152</v>
      </c>
      <c r="B160" s="73" t="s">
        <v>274</v>
      </c>
      <c r="C160" s="25"/>
      <c r="D160" s="26">
        <v>10</v>
      </c>
      <c r="E160" s="25">
        <f t="shared" si="38"/>
        <v>0</v>
      </c>
      <c r="F160" s="53"/>
      <c r="G160" s="39">
        <v>10</v>
      </c>
      <c r="H160" s="27">
        <f t="shared" si="39"/>
        <v>0</v>
      </c>
      <c r="I160" s="29"/>
      <c r="J160" s="30">
        <v>10</v>
      </c>
      <c r="K160" s="29"/>
      <c r="L160" s="56"/>
      <c r="M160" s="44">
        <v>10</v>
      </c>
      <c r="N160" s="31">
        <f t="shared" si="40"/>
        <v>0</v>
      </c>
      <c r="O160" s="92"/>
      <c r="P160" s="93">
        <v>10</v>
      </c>
      <c r="Q160" s="33">
        <f t="shared" si="41"/>
        <v>0</v>
      </c>
      <c r="R160" s="95"/>
      <c r="S160" s="96">
        <v>10</v>
      </c>
      <c r="T160" s="25">
        <f t="shared" si="42"/>
        <v>0</v>
      </c>
      <c r="U160" s="99"/>
      <c r="V160" s="39">
        <v>10</v>
      </c>
      <c r="W160" s="27">
        <f t="shared" si="43"/>
        <v>0</v>
      </c>
      <c r="X160" s="29">
        <v>0</v>
      </c>
      <c r="Y160" s="51">
        <v>8</v>
      </c>
      <c r="Z160" s="29">
        <f t="shared" si="50"/>
        <v>0</v>
      </c>
      <c r="AA160" s="31">
        <v>0</v>
      </c>
      <c r="AB160" s="44">
        <v>8</v>
      </c>
      <c r="AC160" s="31">
        <f t="shared" si="51"/>
        <v>0</v>
      </c>
      <c r="AD160" s="33">
        <v>0</v>
      </c>
      <c r="AE160" s="34">
        <v>8</v>
      </c>
      <c r="AF160" s="33">
        <f t="shared" si="52"/>
        <v>0</v>
      </c>
      <c r="AH160" s="3">
        <v>1</v>
      </c>
      <c r="AK160" s="3">
        <v>1</v>
      </c>
      <c r="AN160" s="3">
        <v>1</v>
      </c>
      <c r="AP160" s="47">
        <f t="array" ref="AP160">MIN(IF(CHOOSE({1,2,3,4,5,6,7,8,9,10,11,12,13},AM160,AJ160,AG160,AD160,AA160,X160,U160,R160,O160,L160,I160,F160,C160)&gt;0,CHOOSE({1,2,3,4,5,6,7,8,9,10,11,12,13},AM160,AJ160,AG160,AD160,AA160,X160,U160,R160,O160,L160,I160,F160,C160)))</f>
        <v>0</v>
      </c>
      <c r="AQ160" s="110" t="s">
        <v>383</v>
      </c>
    </row>
    <row r="161" spans="1:43" ht="12.75" customHeight="1" x14ac:dyDescent="0.25">
      <c r="A161" s="69">
        <v>153</v>
      </c>
      <c r="B161" s="73" t="s">
        <v>170</v>
      </c>
      <c r="C161" s="25"/>
      <c r="D161" s="26">
        <v>10</v>
      </c>
      <c r="E161" s="25">
        <f t="shared" si="38"/>
        <v>0</v>
      </c>
      <c r="F161" s="53"/>
      <c r="G161" s="39">
        <v>10</v>
      </c>
      <c r="H161" s="27">
        <f t="shared" si="39"/>
        <v>0</v>
      </c>
      <c r="I161" s="29"/>
      <c r="J161" s="42">
        <v>10</v>
      </c>
      <c r="K161" s="29"/>
      <c r="L161" s="56"/>
      <c r="M161" s="44">
        <v>10</v>
      </c>
      <c r="N161" s="31">
        <f t="shared" si="40"/>
        <v>0</v>
      </c>
      <c r="O161" s="92"/>
      <c r="P161" s="93">
        <v>10</v>
      </c>
      <c r="Q161" s="33">
        <f t="shared" si="41"/>
        <v>0</v>
      </c>
      <c r="R161" s="95"/>
      <c r="S161" s="96">
        <v>10</v>
      </c>
      <c r="T161" s="25">
        <f t="shared" si="42"/>
        <v>0</v>
      </c>
      <c r="U161" s="99"/>
      <c r="V161" s="39">
        <v>10</v>
      </c>
      <c r="W161" s="27">
        <f t="shared" si="43"/>
        <v>0</v>
      </c>
      <c r="X161" s="29">
        <v>0</v>
      </c>
      <c r="Y161" s="51">
        <v>14</v>
      </c>
      <c r="Z161" s="29">
        <f t="shared" si="50"/>
        <v>0</v>
      </c>
      <c r="AA161" s="31">
        <v>0</v>
      </c>
      <c r="AB161" s="44">
        <v>14</v>
      </c>
      <c r="AC161" s="31">
        <f t="shared" si="51"/>
        <v>0</v>
      </c>
      <c r="AD161" s="33">
        <v>0</v>
      </c>
      <c r="AE161" s="34">
        <v>14</v>
      </c>
      <c r="AF161" s="33">
        <f t="shared" si="52"/>
        <v>0</v>
      </c>
      <c r="AH161" s="3">
        <v>1</v>
      </c>
      <c r="AK161" s="3">
        <v>1</v>
      </c>
      <c r="AN161" s="3">
        <v>1</v>
      </c>
      <c r="AP161" s="47">
        <f t="array" ref="AP161">MIN(IF(CHOOSE({1,2,3,4,5,6,7,8,9,10,11,12,13},AM161,AJ161,AG161,AD161,AA161,X161,U161,R161,O161,L161,I161,F161,C161)&gt;0,CHOOSE({1,2,3,4,5,6,7,8,9,10,11,12,13},AM161,AJ161,AG161,AD161,AA161,X161,U161,R161,O161,L161,I161,F161,C161)))</f>
        <v>0</v>
      </c>
      <c r="AQ161" s="110" t="s">
        <v>383</v>
      </c>
    </row>
    <row r="162" spans="1:43" ht="12.75" customHeight="1" x14ac:dyDescent="0.25">
      <c r="A162" s="69">
        <v>154</v>
      </c>
      <c r="B162" s="73" t="s">
        <v>275</v>
      </c>
      <c r="C162" s="25"/>
      <c r="D162" s="26">
        <v>10</v>
      </c>
      <c r="E162" s="25">
        <f t="shared" si="38"/>
        <v>0</v>
      </c>
      <c r="F162" s="53"/>
      <c r="G162" s="39">
        <v>10</v>
      </c>
      <c r="H162" s="27">
        <f t="shared" si="39"/>
        <v>0</v>
      </c>
      <c r="I162" s="29"/>
      <c r="J162" s="30">
        <v>10</v>
      </c>
      <c r="K162" s="29"/>
      <c r="L162" s="56"/>
      <c r="M162" s="44">
        <v>10</v>
      </c>
      <c r="N162" s="31">
        <f t="shared" si="40"/>
        <v>0</v>
      </c>
      <c r="O162" s="92"/>
      <c r="P162" s="93">
        <v>10</v>
      </c>
      <c r="Q162" s="33">
        <f t="shared" si="41"/>
        <v>0</v>
      </c>
      <c r="R162" s="95"/>
      <c r="S162" s="96">
        <v>10</v>
      </c>
      <c r="T162" s="25">
        <f t="shared" si="42"/>
        <v>0</v>
      </c>
      <c r="U162" s="99"/>
      <c r="V162" s="39">
        <v>10</v>
      </c>
      <c r="W162" s="27">
        <f t="shared" si="43"/>
        <v>0</v>
      </c>
      <c r="X162" s="29">
        <v>0</v>
      </c>
      <c r="Y162" s="51">
        <v>20</v>
      </c>
      <c r="Z162" s="29">
        <f t="shared" si="50"/>
        <v>0</v>
      </c>
      <c r="AA162" s="31">
        <v>0</v>
      </c>
      <c r="AB162" s="44">
        <v>20</v>
      </c>
      <c r="AC162" s="31">
        <f t="shared" si="51"/>
        <v>0</v>
      </c>
      <c r="AD162" s="33">
        <v>0</v>
      </c>
      <c r="AE162" s="34">
        <v>20</v>
      </c>
      <c r="AF162" s="33">
        <f t="shared" si="52"/>
        <v>0</v>
      </c>
      <c r="AH162" s="3">
        <v>1</v>
      </c>
      <c r="AK162" s="3">
        <v>1</v>
      </c>
      <c r="AN162" s="3">
        <v>1</v>
      </c>
      <c r="AP162" s="47">
        <f t="array" ref="AP162">MIN(IF(CHOOSE({1,2,3,4,5,6,7,8,9,10,11,12,13},AM162,AJ162,AG162,AD162,AA162,X162,U162,R162,O162,L162,I162,F162,C162)&gt;0,CHOOSE({1,2,3,4,5,6,7,8,9,10,11,12,13},AM162,AJ162,AG162,AD162,AA162,X162,U162,R162,O162,L162,I162,F162,C162)))</f>
        <v>0</v>
      </c>
      <c r="AQ162" s="110" t="s">
        <v>383</v>
      </c>
    </row>
    <row r="163" spans="1:43" ht="12.75" customHeight="1" x14ac:dyDescent="0.25">
      <c r="A163" s="69">
        <v>155</v>
      </c>
      <c r="B163" s="73" t="s">
        <v>276</v>
      </c>
      <c r="C163" s="25"/>
      <c r="D163" s="26">
        <v>10</v>
      </c>
      <c r="E163" s="25">
        <f t="shared" si="38"/>
        <v>0</v>
      </c>
      <c r="F163" s="53"/>
      <c r="G163" s="39">
        <v>10</v>
      </c>
      <c r="H163" s="27">
        <f t="shared" si="39"/>
        <v>0</v>
      </c>
      <c r="I163" s="29"/>
      <c r="J163" s="30">
        <v>10</v>
      </c>
      <c r="K163" s="29"/>
      <c r="L163" s="56"/>
      <c r="M163" s="44">
        <v>10</v>
      </c>
      <c r="N163" s="31">
        <f t="shared" si="40"/>
        <v>0</v>
      </c>
      <c r="O163" s="92"/>
      <c r="P163" s="93">
        <v>10</v>
      </c>
      <c r="Q163" s="33">
        <f t="shared" si="41"/>
        <v>0</v>
      </c>
      <c r="R163" s="95"/>
      <c r="S163" s="96">
        <v>10</v>
      </c>
      <c r="T163" s="25">
        <f t="shared" si="42"/>
        <v>0</v>
      </c>
      <c r="U163" s="99"/>
      <c r="V163" s="39">
        <v>10</v>
      </c>
      <c r="W163" s="27">
        <f t="shared" si="43"/>
        <v>0</v>
      </c>
      <c r="X163" s="29">
        <v>0</v>
      </c>
      <c r="Y163" s="51">
        <v>20</v>
      </c>
      <c r="Z163" s="29">
        <f t="shared" si="50"/>
        <v>0</v>
      </c>
      <c r="AA163" s="31">
        <v>0</v>
      </c>
      <c r="AB163" s="44">
        <v>20</v>
      </c>
      <c r="AC163" s="31">
        <f t="shared" si="51"/>
        <v>0</v>
      </c>
      <c r="AD163" s="33">
        <v>0</v>
      </c>
      <c r="AE163" s="34">
        <v>20</v>
      </c>
      <c r="AF163" s="33">
        <f t="shared" si="52"/>
        <v>0</v>
      </c>
      <c r="AH163" s="3">
        <v>3</v>
      </c>
      <c r="AK163" s="3">
        <v>3</v>
      </c>
      <c r="AN163" s="3">
        <v>3</v>
      </c>
      <c r="AP163" s="47">
        <f t="array" ref="AP163">MIN(IF(CHOOSE({1,2,3,4,5,6,7,8,9,10,11,12,13},AM163,AJ163,AG163,AD163,AA163,X163,U163,R163,O163,L163,I163,F163,C163)&gt;0,CHOOSE({1,2,3,4,5,6,7,8,9,10,11,12,13},AM163,AJ163,AG163,AD163,AA163,X163,U163,R163,O163,L163,I163,F163,C163)))</f>
        <v>0</v>
      </c>
      <c r="AQ163" s="110" t="s">
        <v>383</v>
      </c>
    </row>
    <row r="164" spans="1:43" ht="12.75" customHeight="1" x14ac:dyDescent="0.25">
      <c r="A164" s="69">
        <v>156</v>
      </c>
      <c r="B164" s="73" t="s">
        <v>277</v>
      </c>
      <c r="C164" s="25"/>
      <c r="D164" s="26">
        <v>10</v>
      </c>
      <c r="E164" s="25">
        <f t="shared" si="38"/>
        <v>0</v>
      </c>
      <c r="F164" s="53"/>
      <c r="G164" s="39">
        <v>10</v>
      </c>
      <c r="H164" s="27">
        <f t="shared" si="39"/>
        <v>0</v>
      </c>
      <c r="I164" s="29"/>
      <c r="J164" s="42">
        <v>10</v>
      </c>
      <c r="K164" s="29"/>
      <c r="L164" s="56"/>
      <c r="M164" s="44">
        <v>10</v>
      </c>
      <c r="N164" s="31">
        <f t="shared" si="40"/>
        <v>0</v>
      </c>
      <c r="O164" s="92"/>
      <c r="P164" s="93">
        <v>10</v>
      </c>
      <c r="Q164" s="33">
        <f t="shared" si="41"/>
        <v>0</v>
      </c>
      <c r="R164" s="95"/>
      <c r="S164" s="96">
        <v>10</v>
      </c>
      <c r="T164" s="25">
        <f t="shared" si="42"/>
        <v>0</v>
      </c>
      <c r="U164" s="99"/>
      <c r="V164" s="39">
        <v>10</v>
      </c>
      <c r="W164" s="27">
        <f t="shared" si="43"/>
        <v>0</v>
      </c>
      <c r="X164" s="29">
        <v>0</v>
      </c>
      <c r="Y164" s="51">
        <v>0</v>
      </c>
      <c r="Z164" s="29">
        <f t="shared" si="50"/>
        <v>0</v>
      </c>
      <c r="AA164" s="31">
        <v>0</v>
      </c>
      <c r="AB164" s="44">
        <v>0</v>
      </c>
      <c r="AC164" s="31">
        <f t="shared" si="51"/>
        <v>0</v>
      </c>
      <c r="AD164" s="33">
        <v>0</v>
      </c>
      <c r="AE164" s="34">
        <v>0</v>
      </c>
      <c r="AF164" s="33">
        <f t="shared" si="52"/>
        <v>0</v>
      </c>
      <c r="AH164" s="3">
        <v>1</v>
      </c>
      <c r="AK164" s="3">
        <v>1</v>
      </c>
      <c r="AN164" s="3">
        <v>1</v>
      </c>
      <c r="AP164" s="47">
        <f t="array" ref="AP164">MIN(IF(CHOOSE({1,2,3,4,5,6,7,8,9,10,11,12,13},AM164,AJ164,AG164,AD164,AA164,X164,U164,R164,O164,L164,I164,F164,C164)&gt;0,CHOOSE({1,2,3,4,5,6,7,8,9,10,11,12,13},AM164,AJ164,AG164,AD164,AA164,X164,U164,R164,O164,L164,I164,F164,C164)))</f>
        <v>0</v>
      </c>
      <c r="AQ164" s="110" t="s">
        <v>383</v>
      </c>
    </row>
    <row r="165" spans="1:43" ht="12.75" customHeight="1" x14ac:dyDescent="0.25">
      <c r="A165" s="69">
        <v>157</v>
      </c>
      <c r="B165" s="73" t="s">
        <v>84</v>
      </c>
      <c r="C165" s="25">
        <v>12.23</v>
      </c>
      <c r="D165" s="26">
        <v>8</v>
      </c>
      <c r="E165" s="25">
        <f t="shared" si="38"/>
        <v>97.84</v>
      </c>
      <c r="F165" s="53">
        <v>10.07</v>
      </c>
      <c r="G165" s="39">
        <v>8</v>
      </c>
      <c r="H165" s="27">
        <f t="shared" si="39"/>
        <v>80.56</v>
      </c>
      <c r="I165" s="29"/>
      <c r="J165" s="30">
        <v>8</v>
      </c>
      <c r="K165" s="29"/>
      <c r="L165" s="108">
        <v>0.54</v>
      </c>
      <c r="M165" s="44">
        <v>8</v>
      </c>
      <c r="N165" s="31">
        <f t="shared" si="40"/>
        <v>4.32</v>
      </c>
      <c r="O165" s="92"/>
      <c r="P165" s="93">
        <v>8</v>
      </c>
      <c r="Q165" s="33">
        <f t="shared" si="41"/>
        <v>0</v>
      </c>
      <c r="R165" s="95"/>
      <c r="S165" s="96">
        <v>8</v>
      </c>
      <c r="T165" s="25">
        <f t="shared" si="42"/>
        <v>0</v>
      </c>
      <c r="U165" s="53"/>
      <c r="V165" s="39">
        <v>8</v>
      </c>
      <c r="W165" s="27">
        <f t="shared" si="43"/>
        <v>0</v>
      </c>
      <c r="X165" s="29">
        <v>0</v>
      </c>
      <c r="Y165" s="51">
        <v>7</v>
      </c>
      <c r="Z165" s="29">
        <f t="shared" si="50"/>
        <v>0</v>
      </c>
      <c r="AA165" s="31">
        <v>0</v>
      </c>
      <c r="AB165" s="44">
        <v>7</v>
      </c>
      <c r="AC165" s="31">
        <f t="shared" si="51"/>
        <v>0</v>
      </c>
      <c r="AD165" s="33">
        <v>0</v>
      </c>
      <c r="AE165" s="34">
        <v>7</v>
      </c>
      <c r="AF165" s="33">
        <f t="shared" si="52"/>
        <v>0</v>
      </c>
      <c r="AH165" s="3">
        <v>2</v>
      </c>
      <c r="AK165" s="3">
        <v>2</v>
      </c>
      <c r="AN165" s="3">
        <v>2</v>
      </c>
      <c r="AP165" s="47">
        <f t="array" ref="AP165">MIN(IF(CHOOSE({1,2,3,4,5,6,7,8,9,10,11,12,13},AM165,AJ165,AG165,AD165,AA165,X165,U165,R165,O165,L165,I165,F165,C165)&gt;0,CHOOSE({1,2,3,4,5,6,7,8,9,10,11,12,13},AM165,AJ165,AG165,AD165,AA165,X165,U165,R165,O165,L165,I165,F165,C165)))</f>
        <v>0.54</v>
      </c>
    </row>
    <row r="166" spans="1:43" ht="12.75" customHeight="1" x14ac:dyDescent="0.25">
      <c r="A166" s="69">
        <v>158</v>
      </c>
      <c r="B166" s="73" t="s">
        <v>85</v>
      </c>
      <c r="C166" s="25"/>
      <c r="D166" s="26">
        <v>4</v>
      </c>
      <c r="E166" s="25">
        <f t="shared" si="38"/>
        <v>0</v>
      </c>
      <c r="F166" s="53"/>
      <c r="G166" s="39">
        <v>4</v>
      </c>
      <c r="H166" s="27">
        <f t="shared" si="39"/>
        <v>0</v>
      </c>
      <c r="I166" s="29"/>
      <c r="J166" s="30">
        <v>4</v>
      </c>
      <c r="K166" s="29"/>
      <c r="L166" s="56">
        <v>18.399999999999999</v>
      </c>
      <c r="M166" s="44">
        <v>4</v>
      </c>
      <c r="N166" s="31">
        <f t="shared" si="40"/>
        <v>73.599999999999994</v>
      </c>
      <c r="O166" s="109">
        <v>16.98</v>
      </c>
      <c r="P166" s="93">
        <v>4</v>
      </c>
      <c r="Q166" s="33">
        <f t="shared" si="41"/>
        <v>67.92</v>
      </c>
      <c r="R166" s="95"/>
      <c r="S166" s="96">
        <v>4</v>
      </c>
      <c r="T166" s="25">
        <f t="shared" si="42"/>
        <v>0</v>
      </c>
      <c r="U166" s="53"/>
      <c r="V166" s="39">
        <v>4</v>
      </c>
      <c r="W166" s="27">
        <f t="shared" si="43"/>
        <v>0</v>
      </c>
      <c r="X166" s="29">
        <v>0</v>
      </c>
      <c r="Y166" s="51">
        <v>12</v>
      </c>
      <c r="Z166" s="29">
        <f t="shared" si="50"/>
        <v>0</v>
      </c>
      <c r="AA166" s="31">
        <v>0</v>
      </c>
      <c r="AB166" s="44">
        <v>12</v>
      </c>
      <c r="AC166" s="31">
        <f t="shared" si="51"/>
        <v>0</v>
      </c>
      <c r="AD166" s="33">
        <v>0</v>
      </c>
      <c r="AE166" s="34">
        <v>12</v>
      </c>
      <c r="AF166" s="33">
        <f t="shared" si="52"/>
        <v>0</v>
      </c>
      <c r="AH166" s="3">
        <v>1</v>
      </c>
      <c r="AK166" s="3">
        <v>1</v>
      </c>
      <c r="AN166" s="3">
        <v>1</v>
      </c>
      <c r="AP166" s="47">
        <f t="array" ref="AP166">MIN(IF(CHOOSE({1,2,3,4,5,6,7,8,9,10,11,12,13},AM166,AJ166,AG166,AD166,AA166,X166,U166,R166,O166,L166,I166,F166,C166)&gt;0,CHOOSE({1,2,3,4,5,6,7,8,9,10,11,12,13},AM166,AJ166,AG166,AD166,AA166,X166,U166,R166,O166,L166,I166,F166,C166)))</f>
        <v>16.98</v>
      </c>
    </row>
    <row r="167" spans="1:43" ht="12.75" customHeight="1" x14ac:dyDescent="0.25">
      <c r="A167" s="69">
        <v>159</v>
      </c>
      <c r="B167" s="73" t="s">
        <v>86</v>
      </c>
      <c r="C167" s="25">
        <v>6.5</v>
      </c>
      <c r="D167" s="26">
        <v>20</v>
      </c>
      <c r="E167" s="25">
        <f t="shared" si="38"/>
        <v>130</v>
      </c>
      <c r="F167" s="108">
        <v>2.0099999999999998</v>
      </c>
      <c r="G167" s="39">
        <v>20</v>
      </c>
      <c r="H167" s="27">
        <f t="shared" si="39"/>
        <v>40.199999999999996</v>
      </c>
      <c r="I167" s="29"/>
      <c r="J167" s="42">
        <v>20</v>
      </c>
      <c r="K167" s="29"/>
      <c r="L167" s="56">
        <v>14.8</v>
      </c>
      <c r="M167" s="44">
        <v>20</v>
      </c>
      <c r="N167" s="31">
        <f t="shared" si="40"/>
        <v>296</v>
      </c>
      <c r="O167" s="92"/>
      <c r="P167" s="93">
        <v>20</v>
      </c>
      <c r="Q167" s="33">
        <f t="shared" si="41"/>
        <v>0</v>
      </c>
      <c r="R167" s="95"/>
      <c r="S167" s="96">
        <v>20</v>
      </c>
      <c r="T167" s="25">
        <f t="shared" si="42"/>
        <v>0</v>
      </c>
      <c r="U167" s="99">
        <v>6.81</v>
      </c>
      <c r="V167" s="39">
        <v>20</v>
      </c>
      <c r="W167" s="27">
        <f t="shared" si="43"/>
        <v>136.19999999999999</v>
      </c>
      <c r="X167" s="29">
        <v>0</v>
      </c>
      <c r="Y167" s="51">
        <v>9</v>
      </c>
      <c r="Z167" s="29">
        <f t="shared" si="50"/>
        <v>0</v>
      </c>
      <c r="AA167" s="31">
        <v>0</v>
      </c>
      <c r="AB167" s="44">
        <v>9</v>
      </c>
      <c r="AC167" s="31">
        <f t="shared" si="51"/>
        <v>0</v>
      </c>
      <c r="AD167" s="33">
        <v>0</v>
      </c>
      <c r="AE167" s="34">
        <v>9</v>
      </c>
      <c r="AF167" s="33">
        <f t="shared" si="52"/>
        <v>0</v>
      </c>
      <c r="AH167" s="3">
        <v>1</v>
      </c>
      <c r="AK167" s="3">
        <v>1</v>
      </c>
      <c r="AN167" s="3">
        <v>1</v>
      </c>
      <c r="AP167" s="47">
        <f t="array" ref="AP167">MIN(IF(CHOOSE({1,2,3,4,5,6,7,8,9,10,11,12,13},AM167,AJ167,AG167,AD167,AA167,X167,U167,R167,O167,L167,I167,F167,C167)&gt;0,CHOOSE({1,2,3,4,5,6,7,8,9,10,11,12,13},AM167,AJ167,AG167,AD167,AA167,X167,U167,R167,O167,L167,I167,F167,C167)))</f>
        <v>2.0099999999999998</v>
      </c>
    </row>
    <row r="168" spans="1:43" ht="12.75" customHeight="1" x14ac:dyDescent="0.25">
      <c r="A168" s="69">
        <v>160</v>
      </c>
      <c r="B168" s="73" t="s">
        <v>87</v>
      </c>
      <c r="C168" s="25"/>
      <c r="D168" s="26">
        <v>6</v>
      </c>
      <c r="E168" s="25">
        <f t="shared" si="38"/>
        <v>0</v>
      </c>
      <c r="F168" s="108">
        <v>10.68</v>
      </c>
      <c r="G168" s="39">
        <v>6</v>
      </c>
      <c r="H168" s="27">
        <f t="shared" si="39"/>
        <v>64.08</v>
      </c>
      <c r="I168" s="29"/>
      <c r="J168" s="42">
        <v>6</v>
      </c>
      <c r="K168" s="29"/>
      <c r="L168" s="56">
        <v>11.45</v>
      </c>
      <c r="M168" s="44">
        <v>6</v>
      </c>
      <c r="N168" s="31">
        <f t="shared" si="40"/>
        <v>68.699999999999989</v>
      </c>
      <c r="O168" s="92"/>
      <c r="P168" s="93">
        <v>6</v>
      </c>
      <c r="Q168" s="33">
        <f t="shared" si="41"/>
        <v>0</v>
      </c>
      <c r="R168" s="95"/>
      <c r="S168" s="96">
        <v>6</v>
      </c>
      <c r="T168" s="25">
        <f t="shared" si="42"/>
        <v>0</v>
      </c>
      <c r="U168" s="99">
        <v>12.76</v>
      </c>
      <c r="V168" s="39">
        <v>6</v>
      </c>
      <c r="W168" s="27">
        <f t="shared" si="43"/>
        <v>76.56</v>
      </c>
      <c r="X168" s="29">
        <v>0</v>
      </c>
      <c r="Y168" s="51">
        <v>6</v>
      </c>
      <c r="Z168" s="29">
        <f t="shared" ref="Z168" si="53">Y168*X168</f>
        <v>0</v>
      </c>
      <c r="AA168" s="31">
        <v>0</v>
      </c>
      <c r="AB168" s="44">
        <v>6</v>
      </c>
      <c r="AC168" s="31">
        <f t="shared" ref="AC168" si="54">AB168*AA168</f>
        <v>0</v>
      </c>
      <c r="AD168" s="33">
        <v>0</v>
      </c>
      <c r="AE168" s="34">
        <v>6</v>
      </c>
      <c r="AF168" s="33">
        <f t="shared" si="52"/>
        <v>0</v>
      </c>
      <c r="AH168" s="3">
        <v>1</v>
      </c>
      <c r="AK168" s="3">
        <v>1</v>
      </c>
      <c r="AN168" s="3">
        <v>1</v>
      </c>
      <c r="AP168" s="47">
        <f t="array" ref="AP168">MIN(IF(CHOOSE({1,2,3,4,5,6,7,8,9,10,11,12,13},AM168,AJ168,AG168,AD168,AA168,X168,U168,R168,O168,L168,I168,F168,C168)&gt;0,CHOOSE({1,2,3,4,5,6,7,8,9,10,11,12,13},AM168,AJ168,AG168,AD168,AA168,X168,U168,R168,O168,L168,I168,F168,C168)))</f>
        <v>10.68</v>
      </c>
      <c r="AQ168" s="5"/>
    </row>
    <row r="169" spans="1:43" ht="12.75" customHeight="1" x14ac:dyDescent="0.25">
      <c r="A169" s="69">
        <v>161</v>
      </c>
      <c r="B169" s="73" t="s">
        <v>88</v>
      </c>
      <c r="C169" s="25"/>
      <c r="D169" s="26">
        <v>6</v>
      </c>
      <c r="E169" s="25">
        <f t="shared" si="38"/>
        <v>0</v>
      </c>
      <c r="F169" s="108">
        <v>10.68</v>
      </c>
      <c r="G169" s="39">
        <v>6</v>
      </c>
      <c r="H169" s="27">
        <f t="shared" si="39"/>
        <v>64.08</v>
      </c>
      <c r="I169" s="29"/>
      <c r="J169" s="42">
        <v>6</v>
      </c>
      <c r="K169" s="29"/>
      <c r="L169" s="56">
        <v>11.45</v>
      </c>
      <c r="M169" s="44">
        <v>6</v>
      </c>
      <c r="N169" s="31">
        <f t="shared" si="40"/>
        <v>68.699999999999989</v>
      </c>
      <c r="O169" s="92"/>
      <c r="P169" s="93">
        <v>6</v>
      </c>
      <c r="Q169" s="33">
        <f t="shared" si="41"/>
        <v>0</v>
      </c>
      <c r="R169" s="95"/>
      <c r="S169" s="96">
        <v>6</v>
      </c>
      <c r="T169" s="25">
        <f t="shared" si="42"/>
        <v>0</v>
      </c>
      <c r="U169" s="99">
        <v>12.76</v>
      </c>
      <c r="V169" s="39">
        <v>6</v>
      </c>
      <c r="W169" s="27">
        <f t="shared" si="43"/>
        <v>76.56</v>
      </c>
      <c r="X169" s="29">
        <v>0</v>
      </c>
      <c r="Y169" s="51">
        <v>6</v>
      </c>
      <c r="Z169" s="29">
        <f t="shared" ref="Z169:Z170" si="55">Y169*X169</f>
        <v>0</v>
      </c>
      <c r="AA169" s="31">
        <v>0</v>
      </c>
      <c r="AB169" s="44">
        <v>6</v>
      </c>
      <c r="AC169" s="31">
        <f t="shared" ref="AC169:AC170" si="56">AB169*AA169</f>
        <v>0</v>
      </c>
      <c r="AD169" s="33">
        <v>0</v>
      </c>
      <c r="AE169" s="34">
        <v>6</v>
      </c>
      <c r="AF169" s="33">
        <f t="shared" ref="AF169:AF170" si="57">AE169*AD169</f>
        <v>0</v>
      </c>
      <c r="AH169" s="3">
        <v>1</v>
      </c>
      <c r="AK169" s="3">
        <v>1</v>
      </c>
      <c r="AN169" s="3">
        <v>1</v>
      </c>
      <c r="AP169" s="47">
        <f t="array" ref="AP169">MIN(IF(CHOOSE({1,2,3,4,5,6,7,8,9,10,11,12,13},AM169,AJ169,AG169,AD169,AA169,X169,U169,R169,O169,L169,I169,F169,C169)&gt;0,CHOOSE({1,2,3,4,5,6,7,8,9,10,11,12,13},AM169,AJ169,AG169,AD169,AA169,X169,U169,R169,O169,L169,I169,F169,C169)))</f>
        <v>10.68</v>
      </c>
    </row>
    <row r="170" spans="1:43" ht="12.75" customHeight="1" x14ac:dyDescent="0.25">
      <c r="A170" s="69">
        <v>162</v>
      </c>
      <c r="B170" s="73" t="s">
        <v>171</v>
      </c>
      <c r="C170" s="25"/>
      <c r="D170" s="26">
        <v>8</v>
      </c>
      <c r="E170" s="25">
        <f t="shared" si="38"/>
        <v>0</v>
      </c>
      <c r="F170" s="108">
        <v>11.25</v>
      </c>
      <c r="G170" s="39">
        <v>8</v>
      </c>
      <c r="H170" s="27">
        <f t="shared" si="39"/>
        <v>90</v>
      </c>
      <c r="I170" s="29"/>
      <c r="J170" s="42">
        <v>8</v>
      </c>
      <c r="K170" s="29"/>
      <c r="L170" s="56">
        <v>11.45</v>
      </c>
      <c r="M170" s="44">
        <v>8</v>
      </c>
      <c r="N170" s="31">
        <f t="shared" si="40"/>
        <v>91.6</v>
      </c>
      <c r="O170" s="92"/>
      <c r="P170" s="93">
        <v>8</v>
      </c>
      <c r="Q170" s="33">
        <f t="shared" si="41"/>
        <v>0</v>
      </c>
      <c r="R170" s="95"/>
      <c r="S170" s="96">
        <v>8</v>
      </c>
      <c r="T170" s="25">
        <f t="shared" si="42"/>
        <v>0</v>
      </c>
      <c r="U170" s="99">
        <v>12.76</v>
      </c>
      <c r="V170" s="39">
        <v>8</v>
      </c>
      <c r="W170" s="27">
        <f t="shared" si="43"/>
        <v>102.08</v>
      </c>
      <c r="X170" s="29">
        <v>0</v>
      </c>
      <c r="Y170" s="51">
        <v>6</v>
      </c>
      <c r="Z170" s="29">
        <f t="shared" si="55"/>
        <v>0</v>
      </c>
      <c r="AA170" s="31">
        <v>0</v>
      </c>
      <c r="AB170" s="44">
        <v>6</v>
      </c>
      <c r="AC170" s="31">
        <f t="shared" si="56"/>
        <v>0</v>
      </c>
      <c r="AD170" s="33">
        <v>0</v>
      </c>
      <c r="AE170" s="34">
        <v>6</v>
      </c>
      <c r="AF170" s="33">
        <f t="shared" si="57"/>
        <v>0</v>
      </c>
      <c r="AH170" s="3">
        <v>1</v>
      </c>
      <c r="AK170" s="3">
        <v>1</v>
      </c>
      <c r="AN170" s="3">
        <v>1</v>
      </c>
      <c r="AP170" s="47">
        <f t="array" ref="AP170">MIN(IF(CHOOSE({1,2,3,4,5,6,7,8,9,10,11,12,13},AM170,AJ170,AG170,AD170,AA170,X170,U170,R170,O170,L170,I170,F170,C170)&gt;0,CHOOSE({1,2,3,4,5,6,7,8,9,10,11,12,13},AM170,AJ170,AG170,AD170,AA170,X170,U170,R170,O170,L170,I170,F170,C170)))</f>
        <v>11.25</v>
      </c>
    </row>
    <row r="171" spans="1:43" ht="12.75" customHeight="1" x14ac:dyDescent="0.25">
      <c r="A171" s="69">
        <v>163</v>
      </c>
      <c r="B171" s="73" t="s">
        <v>89</v>
      </c>
      <c r="C171" s="25"/>
      <c r="D171" s="26">
        <v>8</v>
      </c>
      <c r="E171" s="25">
        <f t="shared" si="38"/>
        <v>0</v>
      </c>
      <c r="F171" s="108">
        <v>11.25</v>
      </c>
      <c r="G171" s="39">
        <v>8</v>
      </c>
      <c r="H171" s="27">
        <f t="shared" si="39"/>
        <v>90</v>
      </c>
      <c r="I171" s="29"/>
      <c r="J171" s="42">
        <v>8</v>
      </c>
      <c r="K171" s="29"/>
      <c r="L171" s="56">
        <v>11.45</v>
      </c>
      <c r="M171" s="44">
        <v>8</v>
      </c>
      <c r="N171" s="31">
        <f t="shared" si="40"/>
        <v>91.6</v>
      </c>
      <c r="O171" s="92"/>
      <c r="P171" s="93">
        <v>8</v>
      </c>
      <c r="Q171" s="33">
        <f t="shared" si="41"/>
        <v>0</v>
      </c>
      <c r="R171" s="95"/>
      <c r="S171" s="96">
        <v>8</v>
      </c>
      <c r="T171" s="25">
        <f t="shared" si="42"/>
        <v>0</v>
      </c>
      <c r="U171" s="99">
        <v>12.76</v>
      </c>
      <c r="V171" s="39">
        <v>8</v>
      </c>
      <c r="W171" s="27">
        <f t="shared" si="43"/>
        <v>102.08</v>
      </c>
      <c r="X171" s="29">
        <v>0</v>
      </c>
      <c r="Y171" s="51">
        <v>0</v>
      </c>
      <c r="Z171" s="29">
        <f t="shared" si="50"/>
        <v>0</v>
      </c>
      <c r="AA171" s="31">
        <v>0</v>
      </c>
      <c r="AB171" s="44">
        <v>0</v>
      </c>
      <c r="AC171" s="31">
        <f t="shared" si="51"/>
        <v>0</v>
      </c>
      <c r="AD171" s="33">
        <v>0</v>
      </c>
      <c r="AE171" s="34">
        <v>0</v>
      </c>
      <c r="AF171" s="33">
        <f t="shared" ref="AF171:AF197" si="58">AE171*AD171</f>
        <v>0</v>
      </c>
      <c r="AH171" s="3">
        <v>1</v>
      </c>
      <c r="AK171" s="3">
        <v>1</v>
      </c>
      <c r="AN171" s="3">
        <v>1</v>
      </c>
      <c r="AP171" s="47">
        <f t="array" ref="AP171">MIN(IF(CHOOSE({1,2,3,4,5,6,7,8,9,10,11,12,13},AM171,AJ171,AG171,AD171,AA171,X171,U171,R171,O171,L171,I171,F171,C171)&gt;0,CHOOSE({1,2,3,4,5,6,7,8,9,10,11,12,13},AM171,AJ171,AG171,AD171,AA171,X171,U171,R171,O171,L171,I171,F171,C171)))</f>
        <v>11.25</v>
      </c>
    </row>
    <row r="172" spans="1:43" ht="12.75" customHeight="1" x14ac:dyDescent="0.25">
      <c r="A172" s="69">
        <v>164</v>
      </c>
      <c r="B172" s="73" t="s">
        <v>172</v>
      </c>
      <c r="C172" s="25"/>
      <c r="D172" s="26">
        <v>8</v>
      </c>
      <c r="E172" s="25">
        <f t="shared" si="38"/>
        <v>0</v>
      </c>
      <c r="F172" s="108">
        <v>11.25</v>
      </c>
      <c r="G172" s="39">
        <v>8</v>
      </c>
      <c r="H172" s="27">
        <f t="shared" si="39"/>
        <v>90</v>
      </c>
      <c r="I172" s="29"/>
      <c r="J172" s="30">
        <v>8</v>
      </c>
      <c r="K172" s="29"/>
      <c r="L172" s="56">
        <v>11.45</v>
      </c>
      <c r="M172" s="44">
        <v>8</v>
      </c>
      <c r="N172" s="31">
        <f t="shared" si="40"/>
        <v>91.6</v>
      </c>
      <c r="O172" s="92"/>
      <c r="P172" s="93">
        <v>8</v>
      </c>
      <c r="Q172" s="33">
        <f t="shared" si="41"/>
        <v>0</v>
      </c>
      <c r="R172" s="95"/>
      <c r="S172" s="96">
        <v>8</v>
      </c>
      <c r="T172" s="25">
        <f t="shared" si="42"/>
        <v>0</v>
      </c>
      <c r="U172" s="99">
        <v>12.76</v>
      </c>
      <c r="V172" s="39">
        <v>8</v>
      </c>
      <c r="W172" s="27">
        <f t="shared" si="43"/>
        <v>102.08</v>
      </c>
      <c r="X172" s="29">
        <v>0</v>
      </c>
      <c r="Y172" s="51">
        <v>2</v>
      </c>
      <c r="Z172" s="29">
        <f t="shared" si="50"/>
        <v>0</v>
      </c>
      <c r="AA172" s="31">
        <v>0</v>
      </c>
      <c r="AB172" s="44">
        <v>2</v>
      </c>
      <c r="AC172" s="31">
        <f t="shared" si="51"/>
        <v>0</v>
      </c>
      <c r="AD172" s="33">
        <v>0</v>
      </c>
      <c r="AE172" s="34">
        <v>2</v>
      </c>
      <c r="AF172" s="33">
        <f t="shared" si="58"/>
        <v>0</v>
      </c>
      <c r="AH172" s="3">
        <v>40</v>
      </c>
      <c r="AK172" s="3">
        <v>40</v>
      </c>
      <c r="AN172" s="3">
        <v>40</v>
      </c>
      <c r="AP172" s="47">
        <f t="array" ref="AP172">MIN(IF(CHOOSE({1,2,3,4,5,6,7,8,9,10,11,12,13},AM172,AJ172,AG172,AD172,AA172,X172,U172,R172,O172,L172,I172,F172,C172)&gt;0,CHOOSE({1,2,3,4,5,6,7,8,9,10,11,12,13},AM172,AJ172,AG172,AD172,AA172,X172,U172,R172,O172,L172,I172,F172,C172)))</f>
        <v>11.25</v>
      </c>
    </row>
    <row r="173" spans="1:43" ht="12.75" customHeight="1" x14ac:dyDescent="0.25">
      <c r="A173" s="69">
        <v>165</v>
      </c>
      <c r="B173" s="73" t="s">
        <v>90</v>
      </c>
      <c r="C173" s="25"/>
      <c r="D173" s="26">
        <v>8</v>
      </c>
      <c r="E173" s="25">
        <f t="shared" si="38"/>
        <v>0</v>
      </c>
      <c r="F173" s="108">
        <v>11.25</v>
      </c>
      <c r="G173" s="39">
        <v>8</v>
      </c>
      <c r="H173" s="27">
        <f t="shared" si="39"/>
        <v>90</v>
      </c>
      <c r="I173" s="29"/>
      <c r="J173" s="30">
        <v>8</v>
      </c>
      <c r="K173" s="29"/>
      <c r="L173" s="56">
        <v>11.45</v>
      </c>
      <c r="M173" s="44">
        <v>8</v>
      </c>
      <c r="N173" s="31">
        <f t="shared" si="40"/>
        <v>91.6</v>
      </c>
      <c r="O173" s="92"/>
      <c r="P173" s="93">
        <v>8</v>
      </c>
      <c r="Q173" s="33">
        <f t="shared" si="41"/>
        <v>0</v>
      </c>
      <c r="R173" s="95"/>
      <c r="S173" s="96">
        <v>8</v>
      </c>
      <c r="T173" s="25">
        <f t="shared" si="42"/>
        <v>0</v>
      </c>
      <c r="U173" s="99">
        <v>12.76</v>
      </c>
      <c r="V173" s="39">
        <v>8</v>
      </c>
      <c r="W173" s="27">
        <f t="shared" si="43"/>
        <v>102.08</v>
      </c>
      <c r="X173" s="29">
        <v>0</v>
      </c>
      <c r="Y173" s="51">
        <v>0</v>
      </c>
      <c r="Z173" s="29">
        <f t="shared" si="50"/>
        <v>0</v>
      </c>
      <c r="AA173" s="31">
        <v>0</v>
      </c>
      <c r="AB173" s="44">
        <v>0</v>
      </c>
      <c r="AC173" s="31">
        <f t="shared" si="51"/>
        <v>0</v>
      </c>
      <c r="AD173" s="33">
        <v>0</v>
      </c>
      <c r="AE173" s="34">
        <v>0</v>
      </c>
      <c r="AF173" s="33">
        <f t="shared" si="58"/>
        <v>0</v>
      </c>
      <c r="AH173" s="3">
        <v>10</v>
      </c>
      <c r="AK173" s="3">
        <v>10</v>
      </c>
      <c r="AN173" s="3">
        <v>10</v>
      </c>
      <c r="AP173" s="47">
        <f t="array" ref="AP173">MIN(IF(CHOOSE({1,2,3,4,5,6,7,8,9,10,11,12,13},AM173,AJ173,AG173,AD173,AA173,X173,U173,R173,O173,L173,I173,F173,C173)&gt;0,CHOOSE({1,2,3,4,5,6,7,8,9,10,11,12,13},AM173,AJ173,AG173,AD173,AA173,X173,U173,R173,O173,L173,I173,F173,C173)))</f>
        <v>11.25</v>
      </c>
    </row>
    <row r="174" spans="1:43" ht="12.75" customHeight="1" x14ac:dyDescent="0.25">
      <c r="A174" s="69">
        <v>166</v>
      </c>
      <c r="B174" s="73" t="s">
        <v>173</v>
      </c>
      <c r="C174" s="25"/>
      <c r="D174" s="26">
        <v>6</v>
      </c>
      <c r="E174" s="25">
        <f t="shared" si="38"/>
        <v>0</v>
      </c>
      <c r="F174" s="53">
        <v>12.9</v>
      </c>
      <c r="G174" s="39">
        <v>6</v>
      </c>
      <c r="H174" s="27">
        <f t="shared" si="39"/>
        <v>77.400000000000006</v>
      </c>
      <c r="I174" s="29"/>
      <c r="J174" s="42">
        <v>6</v>
      </c>
      <c r="K174" s="29"/>
      <c r="L174" s="108">
        <v>12.39</v>
      </c>
      <c r="M174" s="44">
        <v>6</v>
      </c>
      <c r="N174" s="31">
        <f t="shared" si="40"/>
        <v>74.34</v>
      </c>
      <c r="O174" s="92"/>
      <c r="P174" s="93">
        <v>6</v>
      </c>
      <c r="Q174" s="33">
        <f t="shared" si="41"/>
        <v>0</v>
      </c>
      <c r="R174" s="95"/>
      <c r="S174" s="96">
        <v>6</v>
      </c>
      <c r="T174" s="25">
        <f t="shared" si="42"/>
        <v>0</v>
      </c>
      <c r="U174" s="99">
        <v>12.76</v>
      </c>
      <c r="V174" s="39">
        <v>6</v>
      </c>
      <c r="W174" s="27">
        <f t="shared" si="43"/>
        <v>76.56</v>
      </c>
      <c r="X174" s="29">
        <v>0</v>
      </c>
      <c r="Y174" s="51">
        <v>0</v>
      </c>
      <c r="Z174" s="29">
        <f t="shared" si="50"/>
        <v>0</v>
      </c>
      <c r="AA174" s="31">
        <v>0</v>
      </c>
      <c r="AB174" s="44">
        <v>0</v>
      </c>
      <c r="AC174" s="31">
        <f t="shared" si="51"/>
        <v>0</v>
      </c>
      <c r="AD174" s="33">
        <v>0</v>
      </c>
      <c r="AE174" s="34">
        <v>0</v>
      </c>
      <c r="AF174" s="33">
        <f t="shared" si="58"/>
        <v>0</v>
      </c>
      <c r="AH174" s="3">
        <v>50</v>
      </c>
      <c r="AK174" s="3">
        <v>50</v>
      </c>
      <c r="AN174" s="3">
        <v>50</v>
      </c>
      <c r="AP174" s="47">
        <f t="array" ref="AP174">MIN(IF(CHOOSE({1,2,3,4,5,6,7,8,9,10,11,12,13},AM174,AJ174,AG174,AD174,AA174,X174,U174,R174,O174,L174,I174,F174,C174)&gt;0,CHOOSE({1,2,3,4,5,6,7,8,9,10,11,12,13},AM174,AJ174,AG174,AD174,AA174,X174,U174,R174,O174,L174,I174,F174,C174)))</f>
        <v>12.39</v>
      </c>
    </row>
    <row r="175" spans="1:43" ht="12.75" customHeight="1" x14ac:dyDescent="0.25">
      <c r="A175" s="69">
        <v>167</v>
      </c>
      <c r="B175" s="73" t="s">
        <v>278</v>
      </c>
      <c r="C175" s="25"/>
      <c r="D175" s="26">
        <v>4</v>
      </c>
      <c r="E175" s="25">
        <f t="shared" si="38"/>
        <v>0</v>
      </c>
      <c r="F175" s="53">
        <v>13.24</v>
      </c>
      <c r="G175" s="39">
        <v>4</v>
      </c>
      <c r="H175" s="27">
        <f t="shared" si="39"/>
        <v>52.96</v>
      </c>
      <c r="I175" s="29"/>
      <c r="J175" s="30">
        <v>4</v>
      </c>
      <c r="K175" s="29"/>
      <c r="L175" s="108">
        <v>12.39</v>
      </c>
      <c r="M175" s="44">
        <v>4</v>
      </c>
      <c r="N175" s="31">
        <f t="shared" si="40"/>
        <v>49.56</v>
      </c>
      <c r="O175" s="92"/>
      <c r="P175" s="93">
        <v>4</v>
      </c>
      <c r="Q175" s="33">
        <f t="shared" si="41"/>
        <v>0</v>
      </c>
      <c r="R175" s="95"/>
      <c r="S175" s="96">
        <v>4</v>
      </c>
      <c r="T175" s="25">
        <f t="shared" si="42"/>
        <v>0</v>
      </c>
      <c r="U175" s="99">
        <v>12.76</v>
      </c>
      <c r="V175" s="39">
        <v>4</v>
      </c>
      <c r="W175" s="27">
        <f t="shared" si="43"/>
        <v>51.04</v>
      </c>
      <c r="X175" s="29">
        <v>0</v>
      </c>
      <c r="Y175" s="51">
        <v>10</v>
      </c>
      <c r="Z175" s="29">
        <f t="shared" si="50"/>
        <v>0</v>
      </c>
      <c r="AA175" s="31">
        <v>0</v>
      </c>
      <c r="AB175" s="44">
        <v>10</v>
      </c>
      <c r="AC175" s="31">
        <f t="shared" si="51"/>
        <v>0</v>
      </c>
      <c r="AD175" s="33">
        <v>0</v>
      </c>
      <c r="AE175" s="34">
        <v>10</v>
      </c>
      <c r="AF175" s="33">
        <f t="shared" si="58"/>
        <v>0</v>
      </c>
      <c r="AH175" s="3">
        <v>50</v>
      </c>
      <c r="AK175" s="3">
        <v>50</v>
      </c>
      <c r="AN175" s="3">
        <v>50</v>
      </c>
      <c r="AP175" s="47">
        <f t="array" ref="AP175">MIN(IF(CHOOSE({1,2,3,4,5,6,7,8,9,10,11,12,13},AM175,AJ175,AG175,AD175,AA175,X175,U175,R175,O175,L175,I175,F175,C175)&gt;0,CHOOSE({1,2,3,4,5,6,7,8,9,10,11,12,13},AM175,AJ175,AG175,AD175,AA175,X175,U175,R175,O175,L175,I175,F175,C175)))</f>
        <v>12.39</v>
      </c>
    </row>
    <row r="176" spans="1:43" ht="12.75" customHeight="1" x14ac:dyDescent="0.25">
      <c r="A176" s="69">
        <v>168</v>
      </c>
      <c r="B176" s="73" t="s">
        <v>279</v>
      </c>
      <c r="C176" s="25"/>
      <c r="D176" s="26">
        <v>2</v>
      </c>
      <c r="E176" s="25">
        <f t="shared" si="38"/>
        <v>0</v>
      </c>
      <c r="F176" s="53"/>
      <c r="G176" s="39">
        <v>2</v>
      </c>
      <c r="H176" s="27">
        <f t="shared" si="39"/>
        <v>0</v>
      </c>
      <c r="I176" s="29"/>
      <c r="J176" s="30">
        <v>2</v>
      </c>
      <c r="K176" s="29"/>
      <c r="L176" s="108">
        <v>12.39</v>
      </c>
      <c r="M176" s="44">
        <v>2</v>
      </c>
      <c r="N176" s="31">
        <f t="shared" si="40"/>
        <v>24.78</v>
      </c>
      <c r="O176" s="92"/>
      <c r="P176" s="93">
        <v>2</v>
      </c>
      <c r="Q176" s="33">
        <f t="shared" si="41"/>
        <v>0</v>
      </c>
      <c r="R176" s="95"/>
      <c r="S176" s="96">
        <v>2</v>
      </c>
      <c r="T176" s="25">
        <f t="shared" si="42"/>
        <v>0</v>
      </c>
      <c r="U176" s="99"/>
      <c r="V176" s="39">
        <v>2</v>
      </c>
      <c r="W176" s="27">
        <f t="shared" si="43"/>
        <v>0</v>
      </c>
      <c r="X176" s="29">
        <v>0</v>
      </c>
      <c r="Y176" s="51">
        <v>5</v>
      </c>
      <c r="Z176" s="29">
        <f t="shared" si="50"/>
        <v>0</v>
      </c>
      <c r="AA176" s="31">
        <v>0</v>
      </c>
      <c r="AB176" s="44">
        <v>5</v>
      </c>
      <c r="AC176" s="31">
        <f t="shared" si="51"/>
        <v>0</v>
      </c>
      <c r="AD176" s="33">
        <v>0</v>
      </c>
      <c r="AE176" s="34">
        <v>5</v>
      </c>
      <c r="AF176" s="33">
        <f t="shared" si="58"/>
        <v>0</v>
      </c>
      <c r="AH176" s="3">
        <v>2</v>
      </c>
      <c r="AK176" s="3">
        <v>2</v>
      </c>
      <c r="AN176" s="3">
        <v>2</v>
      </c>
      <c r="AP176" s="47">
        <f t="array" ref="AP176">MIN(IF(CHOOSE({1,2,3,4,5,6,7,8,9,10,11,12,13},AM176,AJ176,AG176,AD176,AA176,X176,U176,R176,O176,L176,I176,F176,C176)&gt;0,CHOOSE({1,2,3,4,5,6,7,8,9,10,11,12,13},AM176,AJ176,AG176,AD176,AA176,X176,U176,R176,O176,L176,I176,F176,C176)))</f>
        <v>12.39</v>
      </c>
    </row>
    <row r="177" spans="1:43" ht="12.75" customHeight="1" x14ac:dyDescent="0.25">
      <c r="A177" s="69">
        <v>169</v>
      </c>
      <c r="B177" s="73" t="s">
        <v>174</v>
      </c>
      <c r="C177" s="25"/>
      <c r="D177" s="26">
        <v>2</v>
      </c>
      <c r="E177" s="25">
        <f t="shared" si="38"/>
        <v>0</v>
      </c>
      <c r="F177" s="53"/>
      <c r="G177" s="39">
        <v>2</v>
      </c>
      <c r="H177" s="27">
        <f t="shared" si="39"/>
        <v>0</v>
      </c>
      <c r="I177" s="29"/>
      <c r="J177" s="42">
        <v>2</v>
      </c>
      <c r="K177" s="29"/>
      <c r="L177" s="56"/>
      <c r="M177" s="44">
        <v>2</v>
      </c>
      <c r="N177" s="31">
        <f t="shared" si="40"/>
        <v>0</v>
      </c>
      <c r="O177" s="92"/>
      <c r="P177" s="93">
        <v>2</v>
      </c>
      <c r="Q177" s="33">
        <f t="shared" si="41"/>
        <v>0</v>
      </c>
      <c r="R177" s="95"/>
      <c r="S177" s="96">
        <v>2</v>
      </c>
      <c r="T177" s="25">
        <f t="shared" si="42"/>
        <v>0</v>
      </c>
      <c r="U177" s="99"/>
      <c r="V177" s="39">
        <v>2</v>
      </c>
      <c r="W177" s="27">
        <f t="shared" si="43"/>
        <v>0</v>
      </c>
      <c r="X177" s="29">
        <v>0</v>
      </c>
      <c r="Y177" s="51">
        <v>13</v>
      </c>
      <c r="Z177" s="29">
        <f t="shared" si="50"/>
        <v>0</v>
      </c>
      <c r="AA177" s="31">
        <v>0</v>
      </c>
      <c r="AB177" s="44">
        <v>13</v>
      </c>
      <c r="AC177" s="31">
        <f t="shared" si="51"/>
        <v>0</v>
      </c>
      <c r="AD177" s="33">
        <v>0</v>
      </c>
      <c r="AE177" s="34">
        <v>13</v>
      </c>
      <c r="AF177" s="33">
        <f t="shared" si="58"/>
        <v>0</v>
      </c>
      <c r="AH177" s="3">
        <v>2</v>
      </c>
      <c r="AK177" s="3">
        <v>2</v>
      </c>
      <c r="AN177" s="3">
        <v>2</v>
      </c>
      <c r="AP177" s="47">
        <f t="array" ref="AP177">MIN(IF(CHOOSE({1,2,3,4,5,6,7,8,9,10,11,12,13},AM177,AJ177,AG177,AD177,AA177,X177,U177,R177,O177,L177,I177,F177,C177)&gt;0,CHOOSE({1,2,3,4,5,6,7,8,9,10,11,12,13},AM177,AJ177,AG177,AD177,AA177,X177,U177,R177,O177,L177,I177,F177,C177)))</f>
        <v>0</v>
      </c>
      <c r="AQ177" s="110" t="s">
        <v>383</v>
      </c>
    </row>
    <row r="178" spans="1:43" ht="12.75" customHeight="1" x14ac:dyDescent="0.25">
      <c r="A178" s="69">
        <v>170</v>
      </c>
      <c r="B178" s="73" t="s">
        <v>280</v>
      </c>
      <c r="C178" s="25"/>
      <c r="D178" s="26"/>
      <c r="E178" s="25">
        <f t="shared" si="38"/>
        <v>0</v>
      </c>
      <c r="F178" s="53"/>
      <c r="G178" s="39"/>
      <c r="H178" s="27">
        <f t="shared" si="39"/>
        <v>0</v>
      </c>
      <c r="I178" s="29"/>
      <c r="J178" s="30"/>
      <c r="K178" s="29"/>
      <c r="L178" s="56"/>
      <c r="M178" s="44"/>
      <c r="N178" s="31">
        <f t="shared" si="40"/>
        <v>0</v>
      </c>
      <c r="O178" s="92"/>
      <c r="P178" s="93"/>
      <c r="Q178" s="33">
        <f t="shared" si="41"/>
        <v>0</v>
      </c>
      <c r="R178" s="95"/>
      <c r="S178" s="96"/>
      <c r="T178" s="25">
        <f t="shared" si="42"/>
        <v>0</v>
      </c>
      <c r="U178" s="99"/>
      <c r="V178" s="39"/>
      <c r="W178" s="27">
        <f t="shared" si="43"/>
        <v>0</v>
      </c>
      <c r="X178" s="29">
        <v>0</v>
      </c>
      <c r="Y178" s="51">
        <v>1</v>
      </c>
      <c r="Z178" s="29">
        <f t="shared" si="50"/>
        <v>0</v>
      </c>
      <c r="AA178" s="31">
        <v>0</v>
      </c>
      <c r="AB178" s="44">
        <v>1</v>
      </c>
      <c r="AC178" s="31">
        <f t="shared" si="51"/>
        <v>0</v>
      </c>
      <c r="AD178" s="33">
        <v>0</v>
      </c>
      <c r="AE178" s="34">
        <v>1</v>
      </c>
      <c r="AF178" s="33">
        <f t="shared" si="58"/>
        <v>0</v>
      </c>
      <c r="AH178" s="3">
        <v>3</v>
      </c>
      <c r="AK178" s="3">
        <v>3</v>
      </c>
      <c r="AN178" s="3">
        <v>3</v>
      </c>
      <c r="AP178" s="47">
        <f t="array" ref="AP178">MIN(IF(CHOOSE({1,2,3,4,5,6,7,8,9,10,11,12,13},AM178,AJ178,AG178,AD178,AA178,X178,U178,R178,O178,L178,I178,F178,C178)&gt;0,CHOOSE({1,2,3,4,5,6,7,8,9,10,11,12,13},AM178,AJ178,AG178,AD178,AA178,X178,U178,R178,O178,L178,I178,F178,C178)))</f>
        <v>0</v>
      </c>
      <c r="AQ178" s="110" t="s">
        <v>383</v>
      </c>
    </row>
    <row r="179" spans="1:43" ht="12.75" customHeight="1" x14ac:dyDescent="0.25">
      <c r="A179" s="69">
        <v>171</v>
      </c>
      <c r="B179" s="73" t="s">
        <v>281</v>
      </c>
      <c r="C179" s="25">
        <v>6</v>
      </c>
      <c r="D179" s="26">
        <v>20</v>
      </c>
      <c r="E179" s="25">
        <f t="shared" si="38"/>
        <v>120</v>
      </c>
      <c r="F179" s="53">
        <v>5.78</v>
      </c>
      <c r="G179" s="39">
        <v>20</v>
      </c>
      <c r="H179" s="27">
        <f t="shared" si="39"/>
        <v>115.60000000000001</v>
      </c>
      <c r="I179" s="29"/>
      <c r="J179" s="30">
        <v>20</v>
      </c>
      <c r="K179" s="29"/>
      <c r="L179" s="108">
        <v>4.58</v>
      </c>
      <c r="M179" s="44">
        <v>20</v>
      </c>
      <c r="N179" s="31">
        <f t="shared" si="40"/>
        <v>91.6</v>
      </c>
      <c r="O179" s="92"/>
      <c r="P179" s="93">
        <v>20</v>
      </c>
      <c r="Q179" s="33">
        <f t="shared" si="41"/>
        <v>0</v>
      </c>
      <c r="R179" s="95">
        <v>7.98</v>
      </c>
      <c r="S179" s="96">
        <v>20</v>
      </c>
      <c r="T179" s="25">
        <f t="shared" si="42"/>
        <v>159.60000000000002</v>
      </c>
      <c r="U179" s="99">
        <v>6.46</v>
      </c>
      <c r="V179" s="39">
        <v>20</v>
      </c>
      <c r="W179" s="27">
        <f t="shared" si="43"/>
        <v>129.19999999999999</v>
      </c>
      <c r="X179" s="29">
        <v>0</v>
      </c>
      <c r="Y179" s="51">
        <v>7</v>
      </c>
      <c r="Z179" s="29">
        <f t="shared" si="50"/>
        <v>0</v>
      </c>
      <c r="AA179" s="31">
        <v>0</v>
      </c>
      <c r="AB179" s="44">
        <v>7</v>
      </c>
      <c r="AC179" s="31">
        <f t="shared" si="51"/>
        <v>0</v>
      </c>
      <c r="AD179" s="33">
        <v>0</v>
      </c>
      <c r="AE179" s="34">
        <v>7</v>
      </c>
      <c r="AF179" s="33">
        <f t="shared" si="58"/>
        <v>0</v>
      </c>
      <c r="AH179" s="3">
        <v>5</v>
      </c>
      <c r="AK179" s="3">
        <v>5</v>
      </c>
      <c r="AN179" s="3">
        <v>5</v>
      </c>
      <c r="AP179" s="47">
        <f t="array" ref="AP179">MIN(IF(CHOOSE({1,2,3,4,5,6,7,8,9,10,11,12,13},AM179,AJ179,AG179,AD179,AA179,X179,U179,R179,O179,L179,I179,F179,C179)&gt;0,CHOOSE({1,2,3,4,5,6,7,8,9,10,11,12,13},AM179,AJ179,AG179,AD179,AA179,X179,U179,R179,O179,L179,I179,F179,C179)))</f>
        <v>4.58</v>
      </c>
    </row>
    <row r="180" spans="1:43" ht="12.75" customHeight="1" x14ac:dyDescent="0.25">
      <c r="A180" s="69">
        <v>172</v>
      </c>
      <c r="B180" s="73" t="s">
        <v>282</v>
      </c>
      <c r="C180" s="25">
        <v>6</v>
      </c>
      <c r="D180" s="26">
        <v>20</v>
      </c>
      <c r="E180" s="25">
        <f t="shared" si="38"/>
        <v>120</v>
      </c>
      <c r="F180" s="53">
        <v>5.78</v>
      </c>
      <c r="G180" s="39">
        <v>20</v>
      </c>
      <c r="H180" s="27">
        <f t="shared" si="39"/>
        <v>115.60000000000001</v>
      </c>
      <c r="I180" s="29"/>
      <c r="J180" s="42">
        <v>20</v>
      </c>
      <c r="K180" s="29"/>
      <c r="L180" s="108">
        <v>4.58</v>
      </c>
      <c r="M180" s="44">
        <v>20</v>
      </c>
      <c r="N180" s="31">
        <f t="shared" si="40"/>
        <v>91.6</v>
      </c>
      <c r="O180" s="92"/>
      <c r="P180" s="93">
        <v>20</v>
      </c>
      <c r="Q180" s="33">
        <f t="shared" si="41"/>
        <v>0</v>
      </c>
      <c r="R180" s="95">
        <v>7.98</v>
      </c>
      <c r="S180" s="96">
        <v>20</v>
      </c>
      <c r="T180" s="25">
        <f t="shared" si="42"/>
        <v>159.60000000000002</v>
      </c>
      <c r="U180" s="99">
        <v>6.46</v>
      </c>
      <c r="V180" s="39">
        <v>20</v>
      </c>
      <c r="W180" s="27">
        <f t="shared" si="43"/>
        <v>129.19999999999999</v>
      </c>
      <c r="X180" s="29">
        <v>0</v>
      </c>
      <c r="Y180" s="51">
        <v>9</v>
      </c>
      <c r="Z180" s="29">
        <f t="shared" si="50"/>
        <v>0</v>
      </c>
      <c r="AA180" s="31">
        <v>0</v>
      </c>
      <c r="AB180" s="44">
        <v>9</v>
      </c>
      <c r="AC180" s="31">
        <f t="shared" si="51"/>
        <v>0</v>
      </c>
      <c r="AD180" s="33">
        <v>0</v>
      </c>
      <c r="AE180" s="34">
        <v>9</v>
      </c>
      <c r="AF180" s="33">
        <f t="shared" si="58"/>
        <v>0</v>
      </c>
      <c r="AH180" s="3">
        <v>1</v>
      </c>
      <c r="AK180" s="3">
        <v>1</v>
      </c>
      <c r="AN180" s="3">
        <v>1</v>
      </c>
      <c r="AP180" s="47">
        <f t="array" ref="AP180">MIN(IF(CHOOSE({1,2,3,4,5,6,7,8,9,10,11,12,13},AM180,AJ180,AG180,AD180,AA180,X180,U180,R180,O180,L180,I180,F180,C180)&gt;0,CHOOSE({1,2,3,4,5,6,7,8,9,10,11,12,13},AM180,AJ180,AG180,AD180,AA180,X180,U180,R180,O180,L180,I180,F180,C180)))</f>
        <v>4.58</v>
      </c>
    </row>
    <row r="181" spans="1:43" ht="12.75" customHeight="1" x14ac:dyDescent="0.25">
      <c r="A181" s="69">
        <v>173</v>
      </c>
      <c r="B181" s="73" t="s">
        <v>283</v>
      </c>
      <c r="C181" s="107">
        <v>21.43</v>
      </c>
      <c r="D181" s="26">
        <v>6</v>
      </c>
      <c r="E181" s="25">
        <f t="shared" si="38"/>
        <v>128.57999999999998</v>
      </c>
      <c r="F181" s="53">
        <v>22.19</v>
      </c>
      <c r="G181" s="39">
        <v>6</v>
      </c>
      <c r="H181" s="27">
        <f t="shared" si="39"/>
        <v>133.14000000000001</v>
      </c>
      <c r="I181" s="29"/>
      <c r="J181" s="30">
        <v>6</v>
      </c>
      <c r="K181" s="29"/>
      <c r="L181" s="56">
        <v>24.38</v>
      </c>
      <c r="M181" s="44">
        <v>6</v>
      </c>
      <c r="N181" s="31">
        <f t="shared" si="40"/>
        <v>146.28</v>
      </c>
      <c r="O181" s="92"/>
      <c r="P181" s="93">
        <v>6</v>
      </c>
      <c r="Q181" s="33">
        <f t="shared" si="41"/>
        <v>0</v>
      </c>
      <c r="R181" s="95">
        <v>23.98</v>
      </c>
      <c r="S181" s="96">
        <v>6</v>
      </c>
      <c r="T181" s="25">
        <f t="shared" si="42"/>
        <v>143.88</v>
      </c>
      <c r="U181" s="99">
        <v>25.42</v>
      </c>
      <c r="V181" s="39">
        <v>6</v>
      </c>
      <c r="W181" s="27">
        <f t="shared" si="43"/>
        <v>152.52000000000001</v>
      </c>
      <c r="X181" s="29">
        <v>0</v>
      </c>
      <c r="Y181" s="51">
        <v>0</v>
      </c>
      <c r="Z181" s="29">
        <f t="shared" si="50"/>
        <v>0</v>
      </c>
      <c r="AA181" s="31">
        <v>0</v>
      </c>
      <c r="AB181" s="44">
        <v>0</v>
      </c>
      <c r="AC181" s="31">
        <f t="shared" si="51"/>
        <v>0</v>
      </c>
      <c r="AD181" s="33">
        <v>0</v>
      </c>
      <c r="AE181" s="34">
        <v>0</v>
      </c>
      <c r="AF181" s="33">
        <f t="shared" si="58"/>
        <v>0</v>
      </c>
      <c r="AH181" s="3">
        <v>1</v>
      </c>
      <c r="AK181" s="3">
        <v>1</v>
      </c>
      <c r="AN181" s="3">
        <v>1</v>
      </c>
      <c r="AP181" s="47">
        <f t="array" ref="AP181">MIN(IF(CHOOSE({1,2,3,4,5,6,7,8,9,10,11,12,13},AM181,AJ181,AG181,AD181,AA181,X181,U181,R181,O181,L181,I181,F181,C181)&gt;0,CHOOSE({1,2,3,4,5,6,7,8,9,10,11,12,13},AM181,AJ181,AG181,AD181,AA181,X181,U181,R181,O181,L181,I181,F181,C181)))</f>
        <v>21.43</v>
      </c>
    </row>
    <row r="182" spans="1:43" ht="12.75" customHeight="1" x14ac:dyDescent="0.25">
      <c r="A182" s="69">
        <v>174</v>
      </c>
      <c r="B182" s="73" t="s">
        <v>284</v>
      </c>
      <c r="C182" s="107">
        <v>21.43</v>
      </c>
      <c r="D182" s="26">
        <v>6</v>
      </c>
      <c r="E182" s="25">
        <f t="shared" si="38"/>
        <v>128.57999999999998</v>
      </c>
      <c r="F182" s="53">
        <v>22.91</v>
      </c>
      <c r="G182" s="39">
        <v>6</v>
      </c>
      <c r="H182" s="27">
        <f t="shared" si="39"/>
        <v>137.46</v>
      </c>
      <c r="I182" s="29"/>
      <c r="J182" s="30">
        <v>6</v>
      </c>
      <c r="K182" s="29"/>
      <c r="L182" s="56">
        <v>24.38</v>
      </c>
      <c r="M182" s="44">
        <v>6</v>
      </c>
      <c r="N182" s="31">
        <f t="shared" si="40"/>
        <v>146.28</v>
      </c>
      <c r="O182" s="92"/>
      <c r="P182" s="93">
        <v>6</v>
      </c>
      <c r="Q182" s="33">
        <f t="shared" si="41"/>
        <v>0</v>
      </c>
      <c r="R182" s="95">
        <v>23.98</v>
      </c>
      <c r="S182" s="96">
        <v>6</v>
      </c>
      <c r="T182" s="25">
        <f t="shared" si="42"/>
        <v>143.88</v>
      </c>
      <c r="U182" s="99">
        <v>25.42</v>
      </c>
      <c r="V182" s="39">
        <v>6</v>
      </c>
      <c r="W182" s="27">
        <f t="shared" si="43"/>
        <v>152.52000000000001</v>
      </c>
      <c r="X182" s="29">
        <v>0</v>
      </c>
      <c r="Y182" s="51">
        <v>0</v>
      </c>
      <c r="Z182" s="29">
        <f t="shared" si="50"/>
        <v>0</v>
      </c>
      <c r="AA182" s="31">
        <v>0</v>
      </c>
      <c r="AB182" s="44">
        <v>0</v>
      </c>
      <c r="AC182" s="31">
        <f t="shared" si="51"/>
        <v>0</v>
      </c>
      <c r="AD182" s="33">
        <v>0</v>
      </c>
      <c r="AE182" s="34">
        <v>0</v>
      </c>
      <c r="AF182" s="33">
        <f t="shared" si="58"/>
        <v>0</v>
      </c>
      <c r="AH182" s="3">
        <v>1</v>
      </c>
      <c r="AK182" s="3">
        <v>1</v>
      </c>
      <c r="AN182" s="3">
        <v>1</v>
      </c>
      <c r="AP182" s="47">
        <f t="array" ref="AP182">MIN(IF(CHOOSE({1,2,3,4,5,6,7,8,9,10,11,12,13},AM182,AJ182,AG182,AD182,AA182,X182,U182,R182,O182,L182,I182,F182,C182)&gt;0,CHOOSE({1,2,3,4,5,6,7,8,9,10,11,12,13},AM182,AJ182,AG182,AD182,AA182,X182,U182,R182,O182,L182,I182,F182,C182)))</f>
        <v>21.43</v>
      </c>
    </row>
    <row r="183" spans="1:43" ht="12.75" customHeight="1" x14ac:dyDescent="0.25">
      <c r="A183" s="69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101"/>
      <c r="P183" s="102"/>
      <c r="Q183" s="100"/>
      <c r="R183" s="100"/>
      <c r="S183" s="100"/>
      <c r="T183" s="100"/>
      <c r="U183" s="101"/>
      <c r="V183" s="102"/>
      <c r="W183" s="100"/>
      <c r="X183" s="29">
        <v>0</v>
      </c>
      <c r="Y183" s="51">
        <v>0</v>
      </c>
      <c r="Z183" s="29">
        <f t="shared" si="50"/>
        <v>0</v>
      </c>
      <c r="AA183" s="31">
        <v>0</v>
      </c>
      <c r="AB183" s="44">
        <v>0</v>
      </c>
      <c r="AC183" s="31">
        <f t="shared" si="51"/>
        <v>0</v>
      </c>
      <c r="AD183" s="33">
        <v>0</v>
      </c>
      <c r="AE183" s="34">
        <v>0</v>
      </c>
      <c r="AF183" s="33">
        <f t="shared" si="58"/>
        <v>0</v>
      </c>
      <c r="AH183" s="3">
        <v>2</v>
      </c>
      <c r="AK183" s="3">
        <v>2</v>
      </c>
      <c r="AN183" s="3">
        <v>2</v>
      </c>
      <c r="AP183" s="47"/>
    </row>
    <row r="184" spans="1:43" ht="12.75" customHeight="1" x14ac:dyDescent="0.25">
      <c r="A184" s="69"/>
      <c r="B184" s="64" t="s">
        <v>91</v>
      </c>
      <c r="C184" s="25"/>
      <c r="D184" s="26"/>
      <c r="E184" s="25"/>
      <c r="F184" s="53"/>
      <c r="G184" s="39"/>
      <c r="H184" s="27"/>
      <c r="I184" s="29"/>
      <c r="J184" s="30"/>
      <c r="K184" s="29"/>
      <c r="L184" s="56"/>
      <c r="M184" s="44"/>
      <c r="N184" s="31"/>
      <c r="O184" s="92"/>
      <c r="P184" s="93"/>
      <c r="Q184" s="33"/>
      <c r="R184" s="95"/>
      <c r="S184" s="96"/>
      <c r="T184" s="25"/>
      <c r="U184" s="99"/>
      <c r="V184" s="39"/>
      <c r="W184" s="27"/>
      <c r="X184" s="29">
        <v>0</v>
      </c>
      <c r="Y184" s="51">
        <v>2</v>
      </c>
      <c r="Z184" s="29">
        <f t="shared" si="50"/>
        <v>0</v>
      </c>
      <c r="AA184" s="31">
        <v>0</v>
      </c>
      <c r="AB184" s="44">
        <v>2</v>
      </c>
      <c r="AC184" s="31">
        <f t="shared" si="51"/>
        <v>0</v>
      </c>
      <c r="AD184" s="33">
        <v>0</v>
      </c>
      <c r="AE184" s="34">
        <v>2</v>
      </c>
      <c r="AF184" s="33">
        <f t="shared" si="58"/>
        <v>0</v>
      </c>
      <c r="AH184" s="3">
        <v>1</v>
      </c>
      <c r="AK184" s="3">
        <v>1</v>
      </c>
      <c r="AN184" s="3">
        <v>1</v>
      </c>
      <c r="AP184" s="47"/>
    </row>
    <row r="185" spans="1:43" ht="12.75" customHeight="1" x14ac:dyDescent="0.25">
      <c r="A185" s="69">
        <v>175</v>
      </c>
      <c r="B185" s="70" t="s">
        <v>92</v>
      </c>
      <c r="C185" s="25"/>
      <c r="D185" s="26">
        <v>4</v>
      </c>
      <c r="E185" s="25">
        <f t="shared" ref="E185:E225" si="59">SUM(D185*C185)</f>
        <v>0</v>
      </c>
      <c r="F185" s="53">
        <v>83.62</v>
      </c>
      <c r="G185" s="39">
        <v>4</v>
      </c>
      <c r="H185" s="27">
        <f t="shared" ref="H185:H225" si="60">SUM(G185*F185)</f>
        <v>334.48</v>
      </c>
      <c r="I185" s="29"/>
      <c r="J185" s="30">
        <v>4</v>
      </c>
      <c r="K185" s="29"/>
      <c r="L185" s="108">
        <v>67.709999999999994</v>
      </c>
      <c r="M185" s="44">
        <v>4</v>
      </c>
      <c r="N185" s="31">
        <f t="shared" ref="N185:N225" si="61">SUM(M185*L185)</f>
        <v>270.83999999999997</v>
      </c>
      <c r="O185" s="92"/>
      <c r="P185" s="93">
        <v>4</v>
      </c>
      <c r="Q185" s="33">
        <f t="shared" ref="Q185:Q225" si="62">SUM(P185*O185)</f>
        <v>0</v>
      </c>
      <c r="R185" s="95"/>
      <c r="S185" s="96">
        <v>4</v>
      </c>
      <c r="T185" s="25">
        <f t="shared" ref="T185:T225" si="63">SUM(S185*R185)</f>
        <v>0</v>
      </c>
      <c r="U185" s="99">
        <v>157.69999999999999</v>
      </c>
      <c r="V185" s="39">
        <v>4</v>
      </c>
      <c r="W185" s="27">
        <f t="shared" ref="W185:W225" si="64">SUM(V185*U185)</f>
        <v>630.79999999999995</v>
      </c>
      <c r="X185" s="29">
        <v>0</v>
      </c>
      <c r="Y185" s="51">
        <v>0</v>
      </c>
      <c r="Z185" s="29">
        <f t="shared" si="50"/>
        <v>0</v>
      </c>
      <c r="AA185" s="31">
        <v>0</v>
      </c>
      <c r="AB185" s="44">
        <v>0</v>
      </c>
      <c r="AC185" s="31">
        <f t="shared" si="51"/>
        <v>0</v>
      </c>
      <c r="AD185" s="33">
        <v>0</v>
      </c>
      <c r="AE185" s="34">
        <v>0</v>
      </c>
      <c r="AF185" s="33">
        <f t="shared" si="58"/>
        <v>0</v>
      </c>
      <c r="AH185" s="3">
        <v>3</v>
      </c>
      <c r="AK185" s="3">
        <v>3</v>
      </c>
      <c r="AN185" s="3">
        <v>3</v>
      </c>
      <c r="AP185" s="47">
        <f t="array" ref="AP185">MIN(IF(CHOOSE({1,2,3,4,5,6,7,8,9,10,11,12,13},AM185,AJ185,AG185,AD185,AA185,X185,U185,R185,O185,L185,I185,F185,C185)&gt;0,CHOOSE({1,2,3,4,5,6,7,8,9,10,11,12,13},AM185,AJ185,AG185,AD185,AA185,X185,U185,R185,O185,L185,I185,F185,C185)))</f>
        <v>67.709999999999994</v>
      </c>
    </row>
    <row r="186" spans="1:43" ht="12.75" customHeight="1" x14ac:dyDescent="0.25">
      <c r="A186" s="69">
        <v>176</v>
      </c>
      <c r="B186" s="70" t="s">
        <v>93</v>
      </c>
      <c r="C186" s="25"/>
      <c r="D186" s="26">
        <v>4</v>
      </c>
      <c r="E186" s="25">
        <f t="shared" si="59"/>
        <v>0</v>
      </c>
      <c r="F186" s="53">
        <v>113.45</v>
      </c>
      <c r="G186" s="39">
        <v>4</v>
      </c>
      <c r="H186" s="27">
        <f t="shared" si="60"/>
        <v>453.8</v>
      </c>
      <c r="I186" s="29"/>
      <c r="J186" s="42">
        <v>4</v>
      </c>
      <c r="K186" s="29"/>
      <c r="L186" s="108">
        <v>55.71</v>
      </c>
      <c r="M186" s="44">
        <v>4</v>
      </c>
      <c r="N186" s="31">
        <f t="shared" si="61"/>
        <v>222.84</v>
      </c>
      <c r="O186" s="92"/>
      <c r="P186" s="93">
        <v>4</v>
      </c>
      <c r="Q186" s="33">
        <f t="shared" si="62"/>
        <v>0</v>
      </c>
      <c r="R186" s="95"/>
      <c r="S186" s="96">
        <v>4</v>
      </c>
      <c r="T186" s="25">
        <f t="shared" si="63"/>
        <v>0</v>
      </c>
      <c r="U186" s="99">
        <v>142.91999999999999</v>
      </c>
      <c r="V186" s="39">
        <v>4</v>
      </c>
      <c r="W186" s="27">
        <f t="shared" si="64"/>
        <v>571.67999999999995</v>
      </c>
      <c r="X186" s="29">
        <v>0</v>
      </c>
      <c r="Y186" s="51">
        <v>17</v>
      </c>
      <c r="Z186" s="29">
        <f t="shared" si="50"/>
        <v>0</v>
      </c>
      <c r="AA186" s="31">
        <v>0</v>
      </c>
      <c r="AB186" s="44">
        <v>17</v>
      </c>
      <c r="AC186" s="31">
        <f t="shared" si="51"/>
        <v>0</v>
      </c>
      <c r="AD186" s="33">
        <v>0</v>
      </c>
      <c r="AE186" s="34">
        <v>17</v>
      </c>
      <c r="AF186" s="33">
        <f t="shared" si="58"/>
        <v>0</v>
      </c>
      <c r="AH186" s="3">
        <v>1</v>
      </c>
      <c r="AK186" s="3">
        <v>1</v>
      </c>
      <c r="AN186" s="3">
        <v>1</v>
      </c>
      <c r="AP186" s="47">
        <f t="array" ref="AP186">MIN(IF(CHOOSE({1,2,3,4,5,6,7,8,9,10,11,12,13},AM186,AJ186,AG186,AD186,AA186,X186,U186,R186,O186,L186,I186,F186,C186)&gt;0,CHOOSE({1,2,3,4,5,6,7,8,9,10,11,12,13},AM186,AJ186,AG186,AD186,AA186,X186,U186,R186,O186,L186,I186,F186,C186)))</f>
        <v>55.71</v>
      </c>
    </row>
    <row r="187" spans="1:43" ht="12.75" customHeight="1" x14ac:dyDescent="0.25">
      <c r="A187" s="69">
        <v>177</v>
      </c>
      <c r="B187" s="70" t="s">
        <v>285</v>
      </c>
      <c r="C187" s="25">
        <v>20.74</v>
      </c>
      <c r="D187" s="26">
        <v>2</v>
      </c>
      <c r="E187" s="25">
        <f t="shared" si="59"/>
        <v>41.48</v>
      </c>
      <c r="F187" s="108">
        <v>20.71</v>
      </c>
      <c r="G187" s="39">
        <v>2</v>
      </c>
      <c r="H187" s="27">
        <f t="shared" si="60"/>
        <v>41.42</v>
      </c>
      <c r="I187" s="29"/>
      <c r="J187" s="30">
        <v>2</v>
      </c>
      <c r="K187" s="29"/>
      <c r="L187" s="56">
        <v>21.8</v>
      </c>
      <c r="M187" s="44">
        <v>2</v>
      </c>
      <c r="N187" s="31">
        <f t="shared" si="61"/>
        <v>43.6</v>
      </c>
      <c r="O187" s="92"/>
      <c r="P187" s="93">
        <v>2</v>
      </c>
      <c r="Q187" s="33">
        <f t="shared" si="62"/>
        <v>0</v>
      </c>
      <c r="R187" s="95">
        <v>20.99</v>
      </c>
      <c r="S187" s="96">
        <v>2</v>
      </c>
      <c r="T187" s="25">
        <f t="shared" si="63"/>
        <v>41.98</v>
      </c>
      <c r="U187" s="99">
        <v>23.36</v>
      </c>
      <c r="V187" s="39">
        <v>2</v>
      </c>
      <c r="W187" s="27">
        <f t="shared" si="64"/>
        <v>46.72</v>
      </c>
      <c r="X187" s="29">
        <v>0</v>
      </c>
      <c r="Y187" s="51">
        <v>13</v>
      </c>
      <c r="Z187" s="29">
        <f t="shared" si="50"/>
        <v>0</v>
      </c>
      <c r="AA187" s="31">
        <v>0</v>
      </c>
      <c r="AB187" s="44">
        <v>13</v>
      </c>
      <c r="AC187" s="31">
        <f t="shared" si="51"/>
        <v>0</v>
      </c>
      <c r="AD187" s="33">
        <v>0</v>
      </c>
      <c r="AE187" s="34">
        <v>13</v>
      </c>
      <c r="AF187" s="33">
        <f t="shared" si="58"/>
        <v>0</v>
      </c>
      <c r="AH187" s="3">
        <v>1</v>
      </c>
      <c r="AK187" s="3">
        <v>1</v>
      </c>
      <c r="AN187" s="3">
        <v>1</v>
      </c>
      <c r="AP187" s="47">
        <f t="array" ref="AP187">MIN(IF(CHOOSE({1,2,3,4,5,6,7,8,9,10,11,12,13},AM187,AJ187,AG187,AD187,AA187,X187,U187,R187,O187,L187,I187,F187,C187)&gt;0,CHOOSE({1,2,3,4,5,6,7,8,9,10,11,12,13},AM187,AJ187,AG187,AD187,AA187,X187,U187,R187,O187,L187,I187,F187,C187)))</f>
        <v>20.71</v>
      </c>
    </row>
    <row r="188" spans="1:43" ht="12.75" customHeight="1" x14ac:dyDescent="0.25">
      <c r="A188" s="69">
        <v>178</v>
      </c>
      <c r="B188" s="70" t="s">
        <v>286</v>
      </c>
      <c r="C188" s="25">
        <v>3.27</v>
      </c>
      <c r="D188" s="26">
        <v>24</v>
      </c>
      <c r="E188" s="25">
        <f t="shared" si="59"/>
        <v>78.48</v>
      </c>
      <c r="F188" s="53">
        <v>3.35</v>
      </c>
      <c r="G188" s="39">
        <v>24</v>
      </c>
      <c r="H188" s="27">
        <f t="shared" si="60"/>
        <v>80.400000000000006</v>
      </c>
      <c r="I188" s="29"/>
      <c r="J188" s="30">
        <v>24</v>
      </c>
      <c r="K188" s="29"/>
      <c r="L188" s="108">
        <v>0.63</v>
      </c>
      <c r="M188" s="44">
        <v>24</v>
      </c>
      <c r="N188" s="31">
        <f t="shared" si="61"/>
        <v>15.120000000000001</v>
      </c>
      <c r="O188" s="92"/>
      <c r="P188" s="93">
        <v>24</v>
      </c>
      <c r="Q188" s="33">
        <f t="shared" si="62"/>
        <v>0</v>
      </c>
      <c r="R188" s="95"/>
      <c r="S188" s="96">
        <v>24</v>
      </c>
      <c r="T188" s="25">
        <f t="shared" si="63"/>
        <v>0</v>
      </c>
      <c r="U188" s="99">
        <v>3.58</v>
      </c>
      <c r="V188" s="39">
        <v>24</v>
      </c>
      <c r="W188" s="27">
        <f t="shared" si="64"/>
        <v>85.92</v>
      </c>
      <c r="X188" s="29">
        <v>0</v>
      </c>
      <c r="Y188" s="51">
        <v>0</v>
      </c>
      <c r="Z188" s="29">
        <f t="shared" si="50"/>
        <v>0</v>
      </c>
      <c r="AA188" s="31">
        <v>0</v>
      </c>
      <c r="AB188" s="44">
        <v>0</v>
      </c>
      <c r="AC188" s="31">
        <f t="shared" si="51"/>
        <v>0</v>
      </c>
      <c r="AD188" s="33">
        <v>0</v>
      </c>
      <c r="AE188" s="34">
        <v>0</v>
      </c>
      <c r="AF188" s="33">
        <f t="shared" si="58"/>
        <v>0</v>
      </c>
      <c r="AH188" s="3">
        <v>5</v>
      </c>
      <c r="AK188" s="3">
        <v>5</v>
      </c>
      <c r="AN188" s="3">
        <v>5</v>
      </c>
      <c r="AP188" s="47">
        <f t="array" ref="AP188">MIN(IF(CHOOSE({1,2,3,4,5,6,7,8,9,10,11,12,13},AM188,AJ188,AG188,AD188,AA188,X188,U188,R188,O188,L188,I188,F188,C188)&gt;0,CHOOSE({1,2,3,4,5,6,7,8,9,10,11,12,13},AM188,AJ188,AG188,AD188,AA188,X188,U188,R188,O188,L188,I188,F188,C188)))</f>
        <v>0.63</v>
      </c>
    </row>
    <row r="189" spans="1:43" ht="12.75" customHeight="1" x14ac:dyDescent="0.25">
      <c r="A189" s="69">
        <v>179</v>
      </c>
      <c r="B189" s="70" t="s">
        <v>287</v>
      </c>
      <c r="C189" s="25">
        <v>3.27</v>
      </c>
      <c r="D189" s="26">
        <v>12</v>
      </c>
      <c r="E189" s="25">
        <f t="shared" si="59"/>
        <v>39.24</v>
      </c>
      <c r="F189" s="53"/>
      <c r="G189" s="39">
        <v>12</v>
      </c>
      <c r="H189" s="27">
        <f t="shared" si="60"/>
        <v>0</v>
      </c>
      <c r="I189" s="29"/>
      <c r="J189" s="42">
        <v>12</v>
      </c>
      <c r="K189" s="29"/>
      <c r="L189" s="108">
        <v>1.44</v>
      </c>
      <c r="M189" s="44">
        <v>12</v>
      </c>
      <c r="N189" s="31">
        <f t="shared" si="61"/>
        <v>17.28</v>
      </c>
      <c r="O189" s="92"/>
      <c r="P189" s="93">
        <v>12</v>
      </c>
      <c r="Q189" s="33">
        <f t="shared" si="62"/>
        <v>0</v>
      </c>
      <c r="R189" s="95"/>
      <c r="S189" s="96">
        <v>12</v>
      </c>
      <c r="T189" s="25">
        <f t="shared" si="63"/>
        <v>0</v>
      </c>
      <c r="U189" s="99">
        <v>6.96</v>
      </c>
      <c r="V189" s="39">
        <v>12</v>
      </c>
      <c r="W189" s="27">
        <f t="shared" si="64"/>
        <v>83.52</v>
      </c>
      <c r="X189" s="29">
        <v>0</v>
      </c>
      <c r="Y189" s="51">
        <v>11</v>
      </c>
      <c r="Z189" s="29">
        <f t="shared" si="50"/>
        <v>0</v>
      </c>
      <c r="AA189" s="31">
        <v>0</v>
      </c>
      <c r="AB189" s="44">
        <v>11</v>
      </c>
      <c r="AC189" s="31">
        <f t="shared" si="51"/>
        <v>0</v>
      </c>
      <c r="AD189" s="33">
        <v>0</v>
      </c>
      <c r="AE189" s="34">
        <v>11</v>
      </c>
      <c r="AF189" s="33">
        <f t="shared" si="58"/>
        <v>0</v>
      </c>
      <c r="AH189" s="3">
        <v>1</v>
      </c>
      <c r="AK189" s="3">
        <v>1</v>
      </c>
      <c r="AN189" s="3">
        <v>1</v>
      </c>
      <c r="AP189" s="47">
        <f t="array" ref="AP189">MIN(IF(CHOOSE({1,2,3,4,5,6,7,8,9,10,11,12,13},AM189,AJ189,AG189,AD189,AA189,X189,U189,R189,O189,L189,I189,F189,C189)&gt;0,CHOOSE({1,2,3,4,5,6,7,8,9,10,11,12,13},AM189,AJ189,AG189,AD189,AA189,X189,U189,R189,O189,L189,I189,F189,C189)))</f>
        <v>1.44</v>
      </c>
    </row>
    <row r="190" spans="1:43" ht="12.75" customHeight="1" x14ac:dyDescent="0.25">
      <c r="A190" s="69">
        <v>180</v>
      </c>
      <c r="B190" s="70" t="s">
        <v>288</v>
      </c>
      <c r="C190" s="25">
        <v>2.4</v>
      </c>
      <c r="D190" s="26">
        <v>12</v>
      </c>
      <c r="E190" s="25">
        <f t="shared" si="59"/>
        <v>28.799999999999997</v>
      </c>
      <c r="F190" s="53">
        <v>3.43</v>
      </c>
      <c r="G190" s="39">
        <v>12</v>
      </c>
      <c r="H190" s="27">
        <f t="shared" si="60"/>
        <v>41.160000000000004</v>
      </c>
      <c r="I190" s="29"/>
      <c r="J190" s="30">
        <v>12</v>
      </c>
      <c r="K190" s="29"/>
      <c r="L190" s="108">
        <v>1</v>
      </c>
      <c r="M190" s="44">
        <v>12</v>
      </c>
      <c r="N190" s="31">
        <f t="shared" si="61"/>
        <v>12</v>
      </c>
      <c r="O190" s="92"/>
      <c r="P190" s="93">
        <v>12</v>
      </c>
      <c r="Q190" s="33">
        <f t="shared" si="62"/>
        <v>0</v>
      </c>
      <c r="R190" s="95"/>
      <c r="S190" s="96">
        <v>12</v>
      </c>
      <c r="T190" s="25">
        <f t="shared" si="63"/>
        <v>0</v>
      </c>
      <c r="U190" s="99">
        <v>4.4000000000000004</v>
      </c>
      <c r="V190" s="39">
        <v>12</v>
      </c>
      <c r="W190" s="27">
        <f t="shared" si="64"/>
        <v>52.800000000000004</v>
      </c>
      <c r="X190" s="29">
        <v>0</v>
      </c>
      <c r="Y190" s="51">
        <v>6</v>
      </c>
      <c r="Z190" s="29">
        <f t="shared" si="50"/>
        <v>0</v>
      </c>
      <c r="AA190" s="31">
        <v>0</v>
      </c>
      <c r="AB190" s="44">
        <v>6</v>
      </c>
      <c r="AC190" s="31">
        <f t="shared" si="51"/>
        <v>0</v>
      </c>
      <c r="AD190" s="33">
        <v>0</v>
      </c>
      <c r="AE190" s="34">
        <v>6</v>
      </c>
      <c r="AF190" s="33">
        <f t="shared" si="58"/>
        <v>0</v>
      </c>
      <c r="AH190" s="3">
        <v>4</v>
      </c>
      <c r="AK190" s="3">
        <v>4</v>
      </c>
      <c r="AN190" s="3">
        <v>4</v>
      </c>
      <c r="AP190" s="47">
        <f t="array" ref="AP190">MIN(IF(CHOOSE({1,2,3,4,5,6,7,8,9,10,11,12,13},AM190,AJ190,AG190,AD190,AA190,X190,U190,R190,O190,L190,I190,F190,C190)&gt;0,CHOOSE({1,2,3,4,5,6,7,8,9,10,11,12,13},AM190,AJ190,AG190,AD190,AA190,X190,U190,R190,O190,L190,I190,F190,C190)))</f>
        <v>1</v>
      </c>
    </row>
    <row r="191" spans="1:43" ht="12.75" customHeight="1" x14ac:dyDescent="0.25">
      <c r="A191" s="69">
        <v>181</v>
      </c>
      <c r="B191" s="70" t="s">
        <v>94</v>
      </c>
      <c r="C191" s="25">
        <v>55</v>
      </c>
      <c r="D191" s="26">
        <v>15</v>
      </c>
      <c r="E191" s="25">
        <f t="shared" si="59"/>
        <v>825</v>
      </c>
      <c r="F191" s="53">
        <v>50.3</v>
      </c>
      <c r="G191" s="39">
        <v>15</v>
      </c>
      <c r="H191" s="27">
        <f t="shared" si="60"/>
        <v>754.5</v>
      </c>
      <c r="I191" s="29">
        <v>75</v>
      </c>
      <c r="J191" s="30">
        <v>15</v>
      </c>
      <c r="K191" s="29">
        <f>SUM(J191*I191)</f>
        <v>1125</v>
      </c>
      <c r="L191" s="108">
        <v>47.3</v>
      </c>
      <c r="M191" s="44">
        <v>15</v>
      </c>
      <c r="N191" s="31">
        <f t="shared" si="61"/>
        <v>709.5</v>
      </c>
      <c r="O191" s="92">
        <v>78.98</v>
      </c>
      <c r="P191" s="93">
        <v>15</v>
      </c>
      <c r="Q191" s="33">
        <f t="shared" si="62"/>
        <v>1184.7</v>
      </c>
      <c r="R191" s="95">
        <v>69.88</v>
      </c>
      <c r="S191" s="96">
        <v>15</v>
      </c>
      <c r="T191" s="25">
        <f t="shared" si="63"/>
        <v>1048.1999999999998</v>
      </c>
      <c r="U191" s="99">
        <v>60.82</v>
      </c>
      <c r="V191" s="39">
        <v>15</v>
      </c>
      <c r="W191" s="27">
        <f t="shared" si="64"/>
        <v>912.3</v>
      </c>
      <c r="X191" s="29">
        <v>0</v>
      </c>
      <c r="Y191" s="51">
        <v>2</v>
      </c>
      <c r="Z191" s="29">
        <f t="shared" si="50"/>
        <v>0</v>
      </c>
      <c r="AA191" s="31">
        <v>0</v>
      </c>
      <c r="AB191" s="44">
        <v>2</v>
      </c>
      <c r="AC191" s="31">
        <f t="shared" si="51"/>
        <v>0</v>
      </c>
      <c r="AD191" s="33">
        <v>0</v>
      </c>
      <c r="AE191" s="34">
        <v>2</v>
      </c>
      <c r="AF191" s="33">
        <f t="shared" si="58"/>
        <v>0</v>
      </c>
      <c r="AP191" s="47">
        <f t="array" ref="AP191">MIN(IF(CHOOSE({1,2,3,4,5,6,7,8,9,10,11,12,13},AM191,AJ191,AG191,AD191,AA191,X191,U191,R191,O191,L191,I191,F191,C191)&gt;0,CHOOSE({1,2,3,4,5,6,7,8,9,10,11,12,13},AM191,AJ191,AG191,AD191,AA191,X191,U191,R191,O191,L191,I191,F191,C191)))</f>
        <v>47.3</v>
      </c>
    </row>
    <row r="192" spans="1:43" ht="13.5" x14ac:dyDescent="0.25">
      <c r="A192" s="69">
        <v>182</v>
      </c>
      <c r="B192" s="70" t="s">
        <v>289</v>
      </c>
      <c r="C192" s="25">
        <v>57.6</v>
      </c>
      <c r="D192" s="26">
        <v>2</v>
      </c>
      <c r="E192" s="25">
        <f t="shared" si="59"/>
        <v>115.2</v>
      </c>
      <c r="F192" s="53">
        <v>29.16</v>
      </c>
      <c r="G192" s="39">
        <v>2</v>
      </c>
      <c r="H192" s="27">
        <f t="shared" si="60"/>
        <v>58.32</v>
      </c>
      <c r="I192" s="29"/>
      <c r="J192" s="30">
        <v>2</v>
      </c>
      <c r="K192" s="29"/>
      <c r="L192" s="56">
        <v>52.85</v>
      </c>
      <c r="M192" s="44">
        <v>2</v>
      </c>
      <c r="N192" s="31">
        <f t="shared" si="61"/>
        <v>105.7</v>
      </c>
      <c r="O192" s="92"/>
      <c r="P192" s="93">
        <v>2</v>
      </c>
      <c r="Q192" s="33">
        <f t="shared" si="62"/>
        <v>0</v>
      </c>
      <c r="R192" s="108">
        <v>24.98</v>
      </c>
      <c r="S192" s="96">
        <v>2</v>
      </c>
      <c r="T192" s="25">
        <f t="shared" si="63"/>
        <v>49.96</v>
      </c>
      <c r="U192" s="99">
        <v>49.55</v>
      </c>
      <c r="V192" s="39">
        <v>2</v>
      </c>
      <c r="W192" s="27">
        <f t="shared" si="64"/>
        <v>99.1</v>
      </c>
      <c r="X192" s="29">
        <v>0</v>
      </c>
      <c r="Y192" s="51">
        <v>2</v>
      </c>
      <c r="Z192" s="29">
        <f t="shared" si="50"/>
        <v>0</v>
      </c>
      <c r="AA192" s="31">
        <v>0</v>
      </c>
      <c r="AB192" s="44">
        <v>2</v>
      </c>
      <c r="AC192" s="31">
        <f t="shared" si="51"/>
        <v>0</v>
      </c>
      <c r="AD192" s="33">
        <v>0</v>
      </c>
      <c r="AE192" s="34">
        <v>2</v>
      </c>
      <c r="AF192" s="33">
        <f t="shared" si="58"/>
        <v>0</v>
      </c>
      <c r="AP192" s="47">
        <f t="array" ref="AP192">MIN(IF(CHOOSE({1,2,3,4,5,6,7,8,9,10,11,12,13},AM192,AJ192,AG192,AD192,AA192,X192,U192,R192,O192,L192,I192,F192,C192)&gt;0,CHOOSE({1,2,3,4,5,6,7,8,9,10,11,12,13},AM192,AJ192,AG192,AD192,AA192,X192,U192,R192,O192,L192,I192,F192,C192)))</f>
        <v>24.98</v>
      </c>
    </row>
    <row r="193" spans="1:43" ht="13.5" x14ac:dyDescent="0.25">
      <c r="A193" s="69">
        <v>183</v>
      </c>
      <c r="B193" s="70" t="s">
        <v>290</v>
      </c>
      <c r="C193" s="25">
        <v>74.13</v>
      </c>
      <c r="D193" s="26">
        <v>4</v>
      </c>
      <c r="E193" s="25">
        <f t="shared" si="59"/>
        <v>296.52</v>
      </c>
      <c r="F193" s="53">
        <v>73.319999999999993</v>
      </c>
      <c r="G193" s="39">
        <v>4</v>
      </c>
      <c r="H193" s="27">
        <f t="shared" si="60"/>
        <v>293.27999999999997</v>
      </c>
      <c r="I193" s="29"/>
      <c r="J193" s="30">
        <v>4</v>
      </c>
      <c r="K193" s="29"/>
      <c r="L193" s="56">
        <v>78.180000000000007</v>
      </c>
      <c r="M193" s="44">
        <v>4</v>
      </c>
      <c r="N193" s="31">
        <f t="shared" si="61"/>
        <v>312.72000000000003</v>
      </c>
      <c r="O193" s="92"/>
      <c r="P193" s="93">
        <v>4</v>
      </c>
      <c r="Q193" s="33">
        <f t="shared" si="62"/>
        <v>0</v>
      </c>
      <c r="R193" s="95">
        <v>70.98</v>
      </c>
      <c r="S193" s="96">
        <v>4</v>
      </c>
      <c r="T193" s="25">
        <f t="shared" si="63"/>
        <v>283.92</v>
      </c>
      <c r="U193" s="109">
        <v>70.94</v>
      </c>
      <c r="V193" s="39">
        <v>4</v>
      </c>
      <c r="W193" s="27">
        <f t="shared" si="64"/>
        <v>283.76</v>
      </c>
      <c r="X193" s="29">
        <v>0</v>
      </c>
      <c r="Y193" s="51">
        <v>6</v>
      </c>
      <c r="Z193" s="29">
        <f t="shared" si="50"/>
        <v>0</v>
      </c>
      <c r="AA193" s="31">
        <v>0</v>
      </c>
      <c r="AB193" s="44">
        <v>6</v>
      </c>
      <c r="AC193" s="31">
        <f t="shared" si="51"/>
        <v>0</v>
      </c>
      <c r="AD193" s="33">
        <v>0</v>
      </c>
      <c r="AE193" s="34">
        <v>6</v>
      </c>
      <c r="AF193" s="33">
        <f t="shared" si="58"/>
        <v>0</v>
      </c>
      <c r="AP193" s="47">
        <f t="array" ref="AP193">MIN(IF(CHOOSE({1,2,3,4,5,6,7,8,9,10,11,12,13},AM193,AJ193,AG193,AD193,AA193,X193,U193,R193,O193,L193,I193,F193,C193)&gt;0,CHOOSE({1,2,3,4,5,6,7,8,9,10,11,12,13},AM193,AJ193,AG193,AD193,AA193,X193,U193,R193,O193,L193,I193,F193,C193)))</f>
        <v>70.94</v>
      </c>
    </row>
    <row r="194" spans="1:43" ht="13.5" x14ac:dyDescent="0.25">
      <c r="A194" s="69">
        <v>184</v>
      </c>
      <c r="B194" s="70" t="s">
        <v>291</v>
      </c>
      <c r="C194" s="25">
        <v>85.16</v>
      </c>
      <c r="D194" s="26">
        <v>4</v>
      </c>
      <c r="E194" s="25">
        <f t="shared" si="59"/>
        <v>340.64</v>
      </c>
      <c r="F194" s="53">
        <v>83.13</v>
      </c>
      <c r="G194" s="39">
        <v>4</v>
      </c>
      <c r="H194" s="27">
        <f t="shared" si="60"/>
        <v>332.52</v>
      </c>
      <c r="I194" s="29"/>
      <c r="J194" s="30">
        <v>4</v>
      </c>
      <c r="K194" s="29"/>
      <c r="L194" s="56">
        <v>88.66</v>
      </c>
      <c r="M194" s="44">
        <v>4</v>
      </c>
      <c r="N194" s="31">
        <f t="shared" si="61"/>
        <v>354.64</v>
      </c>
      <c r="O194" s="92"/>
      <c r="P194" s="93">
        <v>4</v>
      </c>
      <c r="Q194" s="33">
        <f t="shared" si="62"/>
        <v>0</v>
      </c>
      <c r="R194" s="108">
        <v>81</v>
      </c>
      <c r="S194" s="96">
        <v>4</v>
      </c>
      <c r="T194" s="25">
        <f t="shared" si="63"/>
        <v>324</v>
      </c>
      <c r="U194" s="99">
        <v>83.13</v>
      </c>
      <c r="V194" s="39">
        <v>4</v>
      </c>
      <c r="W194" s="27">
        <f t="shared" si="64"/>
        <v>332.52</v>
      </c>
      <c r="X194" s="29">
        <v>0</v>
      </c>
      <c r="Y194" s="51">
        <v>5</v>
      </c>
      <c r="Z194" s="29">
        <f t="shared" si="50"/>
        <v>0</v>
      </c>
      <c r="AA194" s="31">
        <v>0</v>
      </c>
      <c r="AB194" s="44">
        <v>5</v>
      </c>
      <c r="AC194" s="31">
        <f t="shared" si="51"/>
        <v>0</v>
      </c>
      <c r="AD194" s="33">
        <v>0</v>
      </c>
      <c r="AE194" s="34">
        <v>5</v>
      </c>
      <c r="AF194" s="33">
        <f t="shared" si="58"/>
        <v>0</v>
      </c>
      <c r="AP194" s="47">
        <f t="array" ref="AP194">MIN(IF(CHOOSE({1,2,3,4,5,6,7,8,9,10,11,12,13},AM194,AJ194,AG194,AD194,AA194,X194,U194,R194,O194,L194,I194,F194,C194)&gt;0,CHOOSE({1,2,3,4,5,6,7,8,9,10,11,12,13},AM194,AJ194,AG194,AD194,AA194,X194,U194,R194,O194,L194,I194,F194,C194)))</f>
        <v>81</v>
      </c>
    </row>
    <row r="195" spans="1:43" ht="13.5" x14ac:dyDescent="0.25">
      <c r="A195" s="69">
        <v>185</v>
      </c>
      <c r="B195" s="70" t="s">
        <v>292</v>
      </c>
      <c r="C195" s="25">
        <v>95.28</v>
      </c>
      <c r="D195" s="26">
        <v>4</v>
      </c>
      <c r="E195" s="25">
        <f t="shared" si="59"/>
        <v>381.12</v>
      </c>
      <c r="F195" s="53">
        <v>91.15</v>
      </c>
      <c r="G195" s="39">
        <v>4</v>
      </c>
      <c r="H195" s="27">
        <f t="shared" si="60"/>
        <v>364.6</v>
      </c>
      <c r="I195" s="29"/>
      <c r="J195" s="30">
        <v>4</v>
      </c>
      <c r="K195" s="29"/>
      <c r="L195" s="56">
        <v>98.86</v>
      </c>
      <c r="M195" s="44">
        <v>4</v>
      </c>
      <c r="N195" s="31">
        <f t="shared" si="61"/>
        <v>395.44</v>
      </c>
      <c r="O195" s="92"/>
      <c r="P195" s="93">
        <v>4</v>
      </c>
      <c r="Q195" s="33">
        <f t="shared" si="62"/>
        <v>0</v>
      </c>
      <c r="R195" s="108">
        <v>85.2</v>
      </c>
      <c r="S195" s="96">
        <v>4</v>
      </c>
      <c r="T195" s="25">
        <f t="shared" si="63"/>
        <v>340.8</v>
      </c>
      <c r="U195" s="99">
        <v>91.93</v>
      </c>
      <c r="V195" s="39">
        <v>4</v>
      </c>
      <c r="W195" s="27">
        <f t="shared" si="64"/>
        <v>367.72</v>
      </c>
      <c r="X195" s="29">
        <v>0</v>
      </c>
      <c r="Y195" s="51">
        <v>0</v>
      </c>
      <c r="Z195" s="29">
        <f t="shared" si="50"/>
        <v>0</v>
      </c>
      <c r="AA195" s="31">
        <v>0</v>
      </c>
      <c r="AB195" s="44">
        <v>0</v>
      </c>
      <c r="AC195" s="31">
        <f t="shared" si="51"/>
        <v>0</v>
      </c>
      <c r="AD195" s="33">
        <v>0</v>
      </c>
      <c r="AE195" s="34">
        <v>0</v>
      </c>
      <c r="AF195" s="33">
        <f t="shared" si="58"/>
        <v>0</v>
      </c>
      <c r="AP195" s="47">
        <f t="array" ref="AP195">MIN(IF(CHOOSE({1,2,3,4,5,6,7,8,9,10,11,12,13},AM195,AJ195,AG195,AD195,AA195,X195,U195,R195,O195,L195,I195,F195,C195)&gt;0,CHOOSE({1,2,3,4,5,6,7,8,9,10,11,12,13},AM195,AJ195,AG195,AD195,AA195,X195,U195,R195,O195,L195,I195,F195,C195)))</f>
        <v>85.2</v>
      </c>
    </row>
    <row r="196" spans="1:43" ht="13.5" x14ac:dyDescent="0.25">
      <c r="A196" s="69">
        <v>186</v>
      </c>
      <c r="B196" s="70" t="s">
        <v>293</v>
      </c>
      <c r="C196" s="25">
        <v>121.31</v>
      </c>
      <c r="D196" s="26">
        <v>4</v>
      </c>
      <c r="E196" s="25">
        <f t="shared" si="59"/>
        <v>485.24</v>
      </c>
      <c r="F196" s="53">
        <v>114.86</v>
      </c>
      <c r="G196" s="39">
        <v>4</v>
      </c>
      <c r="H196" s="27">
        <f t="shared" si="60"/>
        <v>459.44</v>
      </c>
      <c r="I196" s="29"/>
      <c r="J196" s="30">
        <v>4</v>
      </c>
      <c r="K196" s="29"/>
      <c r="L196" s="108">
        <v>102.62</v>
      </c>
      <c r="M196" s="44">
        <v>4</v>
      </c>
      <c r="N196" s="31">
        <f t="shared" si="61"/>
        <v>410.48</v>
      </c>
      <c r="O196" s="92"/>
      <c r="P196" s="93">
        <v>4</v>
      </c>
      <c r="Q196" s="33">
        <f t="shared" si="62"/>
        <v>0</v>
      </c>
      <c r="R196" s="95">
        <v>108.2</v>
      </c>
      <c r="S196" s="96">
        <v>4</v>
      </c>
      <c r="T196" s="25">
        <f t="shared" si="63"/>
        <v>432.8</v>
      </c>
      <c r="U196" s="99">
        <v>118.61</v>
      </c>
      <c r="V196" s="39">
        <v>4</v>
      </c>
      <c r="W196" s="27">
        <f t="shared" si="64"/>
        <v>474.44</v>
      </c>
      <c r="X196" s="29">
        <v>0</v>
      </c>
      <c r="Y196" s="51">
        <v>3</v>
      </c>
      <c r="Z196" s="29">
        <f t="shared" si="50"/>
        <v>0</v>
      </c>
      <c r="AA196" s="31">
        <v>0</v>
      </c>
      <c r="AB196" s="44">
        <v>3</v>
      </c>
      <c r="AC196" s="31">
        <f t="shared" si="51"/>
        <v>0</v>
      </c>
      <c r="AD196" s="33">
        <v>0</v>
      </c>
      <c r="AE196" s="34">
        <v>3</v>
      </c>
      <c r="AF196" s="33">
        <f t="shared" si="58"/>
        <v>0</v>
      </c>
      <c r="AP196" s="47">
        <f t="array" ref="AP196">MIN(IF(CHOOSE({1,2,3,4,5,6,7,8,9,10,11,12,13},AM196,AJ196,AG196,AD196,AA196,X196,U196,R196,O196,L196,I196,F196,C196)&gt;0,CHOOSE({1,2,3,4,5,6,7,8,9,10,11,12,13},AM196,AJ196,AG196,AD196,AA196,X196,U196,R196,O196,L196,I196,F196,C196)))</f>
        <v>102.62</v>
      </c>
    </row>
    <row r="197" spans="1:43" ht="13.5" x14ac:dyDescent="0.25">
      <c r="A197" s="69">
        <v>187</v>
      </c>
      <c r="B197" s="70" t="s">
        <v>294</v>
      </c>
      <c r="C197" s="107">
        <v>28.92</v>
      </c>
      <c r="D197" s="26">
        <v>2</v>
      </c>
      <c r="E197" s="25">
        <f t="shared" si="59"/>
        <v>57.84</v>
      </c>
      <c r="F197" s="53">
        <v>31.08</v>
      </c>
      <c r="G197" s="39">
        <v>2</v>
      </c>
      <c r="H197" s="27">
        <f t="shared" si="60"/>
        <v>62.16</v>
      </c>
      <c r="I197" s="29"/>
      <c r="J197" s="30">
        <v>2</v>
      </c>
      <c r="K197" s="29"/>
      <c r="L197" s="56">
        <v>42.97</v>
      </c>
      <c r="M197" s="44">
        <v>2</v>
      </c>
      <c r="N197" s="31">
        <f t="shared" si="61"/>
        <v>85.94</v>
      </c>
      <c r="O197" s="92"/>
      <c r="P197" s="93">
        <v>2</v>
      </c>
      <c r="Q197" s="33">
        <f t="shared" si="62"/>
        <v>0</v>
      </c>
      <c r="R197" s="95">
        <v>36</v>
      </c>
      <c r="S197" s="96">
        <v>2</v>
      </c>
      <c r="T197" s="25">
        <f t="shared" si="63"/>
        <v>72</v>
      </c>
      <c r="U197" s="99">
        <v>34.61</v>
      </c>
      <c r="V197" s="39">
        <v>2</v>
      </c>
      <c r="W197" s="27">
        <f t="shared" si="64"/>
        <v>69.22</v>
      </c>
      <c r="X197" s="29">
        <v>0</v>
      </c>
      <c r="Y197" s="51">
        <v>3</v>
      </c>
      <c r="Z197" s="29">
        <f t="shared" si="50"/>
        <v>0</v>
      </c>
      <c r="AA197" s="31">
        <v>0</v>
      </c>
      <c r="AB197" s="44">
        <v>3</v>
      </c>
      <c r="AC197" s="31">
        <f t="shared" si="51"/>
        <v>0</v>
      </c>
      <c r="AD197" s="33">
        <v>0</v>
      </c>
      <c r="AE197" s="34">
        <v>3</v>
      </c>
      <c r="AF197" s="33">
        <f t="shared" si="58"/>
        <v>0</v>
      </c>
      <c r="AP197" s="47">
        <f t="array" ref="AP197">MIN(IF(CHOOSE({1,2,3,4,5,6,7,8,9,10,11,12,13},AM197,AJ197,AG197,AD197,AA197,X197,U197,R197,O197,L197,I197,F197,C197)&gt;0,CHOOSE({1,2,3,4,5,6,7,8,9,10,11,12,13},AM197,AJ197,AG197,AD197,AA197,X197,U197,R197,O197,L197,I197,F197,C197)))</f>
        <v>28.92</v>
      </c>
    </row>
    <row r="198" spans="1:43" ht="13.5" x14ac:dyDescent="0.25">
      <c r="A198" s="69">
        <v>188</v>
      </c>
      <c r="B198" s="70" t="s">
        <v>295</v>
      </c>
      <c r="C198" s="107">
        <v>32.53</v>
      </c>
      <c r="D198" s="26">
        <v>2</v>
      </c>
      <c r="E198" s="25">
        <f t="shared" si="59"/>
        <v>65.06</v>
      </c>
      <c r="F198" s="53">
        <v>34.96</v>
      </c>
      <c r="G198" s="39">
        <v>2</v>
      </c>
      <c r="H198" s="27">
        <f t="shared" si="60"/>
        <v>69.92</v>
      </c>
      <c r="I198" s="29"/>
      <c r="J198" s="30">
        <v>2</v>
      </c>
      <c r="K198" s="29"/>
      <c r="L198" s="56">
        <v>43.03</v>
      </c>
      <c r="M198" s="44">
        <v>2</v>
      </c>
      <c r="N198" s="31">
        <f t="shared" si="61"/>
        <v>86.06</v>
      </c>
      <c r="O198" s="92"/>
      <c r="P198" s="93">
        <v>2</v>
      </c>
      <c r="Q198" s="33">
        <f t="shared" si="62"/>
        <v>0</v>
      </c>
      <c r="R198" s="95">
        <v>40.200000000000003</v>
      </c>
      <c r="S198" s="96">
        <v>2</v>
      </c>
      <c r="T198" s="25">
        <f t="shared" si="63"/>
        <v>80.400000000000006</v>
      </c>
      <c r="U198" s="99">
        <v>43.45</v>
      </c>
      <c r="V198" s="39">
        <v>2</v>
      </c>
      <c r="W198" s="27">
        <f t="shared" si="64"/>
        <v>86.9</v>
      </c>
      <c r="X198" s="29">
        <v>0</v>
      </c>
      <c r="Y198" s="51">
        <v>3</v>
      </c>
      <c r="Z198" s="29">
        <f t="shared" ref="Z198:Z199" si="65">Y198*X198</f>
        <v>0</v>
      </c>
      <c r="AA198" s="31">
        <v>0</v>
      </c>
      <c r="AB198" s="44">
        <v>3</v>
      </c>
      <c r="AC198" s="31">
        <f t="shared" ref="AC198:AC199" si="66">AB198*AA198</f>
        <v>0</v>
      </c>
      <c r="AD198" s="33">
        <v>0</v>
      </c>
      <c r="AE198" s="34">
        <v>3</v>
      </c>
      <c r="AF198" s="33">
        <f t="shared" ref="AF198:AF199" si="67">AE198*AD198</f>
        <v>0</v>
      </c>
      <c r="AP198" s="47">
        <f t="array" ref="AP198">MIN(IF(CHOOSE({1,2,3,4,5,6,7,8,9,10,11,12,13},AM198,AJ198,AG198,AD198,AA198,X198,U198,R198,O198,L198,I198,F198,C198)&gt;0,CHOOSE({1,2,3,4,5,6,7,8,9,10,11,12,13},AM198,AJ198,AG198,AD198,AA198,X198,U198,R198,O198,L198,I198,F198,C198)))</f>
        <v>32.53</v>
      </c>
    </row>
    <row r="199" spans="1:43" ht="13.5" x14ac:dyDescent="0.25">
      <c r="A199" s="69">
        <v>189</v>
      </c>
      <c r="B199" s="70" t="s">
        <v>296</v>
      </c>
      <c r="C199" s="107">
        <v>36.14</v>
      </c>
      <c r="D199" s="26">
        <v>3</v>
      </c>
      <c r="E199" s="25">
        <f t="shared" si="59"/>
        <v>108.42</v>
      </c>
      <c r="F199" s="53">
        <v>38.85</v>
      </c>
      <c r="G199" s="39">
        <v>3</v>
      </c>
      <c r="H199" s="27">
        <f t="shared" si="60"/>
        <v>116.55000000000001</v>
      </c>
      <c r="I199" s="29"/>
      <c r="J199" s="30">
        <v>3</v>
      </c>
      <c r="K199" s="29"/>
      <c r="L199" s="56">
        <v>40.590000000000003</v>
      </c>
      <c r="M199" s="44">
        <v>3</v>
      </c>
      <c r="N199" s="31">
        <f t="shared" si="61"/>
        <v>121.77000000000001</v>
      </c>
      <c r="O199" s="92"/>
      <c r="P199" s="93">
        <v>3</v>
      </c>
      <c r="Q199" s="33">
        <f t="shared" si="62"/>
        <v>0</v>
      </c>
      <c r="R199" s="95">
        <v>44.6</v>
      </c>
      <c r="S199" s="96">
        <v>3</v>
      </c>
      <c r="T199" s="25">
        <f t="shared" si="63"/>
        <v>133.80000000000001</v>
      </c>
      <c r="U199" s="99">
        <v>45.28</v>
      </c>
      <c r="V199" s="39">
        <v>3</v>
      </c>
      <c r="W199" s="27">
        <f t="shared" si="64"/>
        <v>135.84</v>
      </c>
      <c r="X199" s="29">
        <v>0</v>
      </c>
      <c r="Y199" s="51">
        <v>3</v>
      </c>
      <c r="Z199" s="29">
        <f t="shared" si="65"/>
        <v>0</v>
      </c>
      <c r="AA199" s="31">
        <v>0</v>
      </c>
      <c r="AB199" s="44">
        <v>3</v>
      </c>
      <c r="AC199" s="31">
        <f t="shared" si="66"/>
        <v>0</v>
      </c>
      <c r="AD199" s="33">
        <v>0</v>
      </c>
      <c r="AE199" s="34">
        <v>3</v>
      </c>
      <c r="AF199" s="33">
        <f t="shared" si="67"/>
        <v>0</v>
      </c>
      <c r="AP199" s="47">
        <f t="array" ref="AP199">MIN(IF(CHOOSE({1,2,3,4,5,6,7,8,9,10,11,12,13},AM199,AJ199,AG199,AD199,AA199,X199,U199,R199,O199,L199,I199,F199,C199)&gt;0,CHOOSE({1,2,3,4,5,6,7,8,9,10,11,12,13},AM199,AJ199,AG199,AD199,AA199,X199,U199,R199,O199,L199,I199,F199,C199)))</f>
        <v>36.14</v>
      </c>
    </row>
    <row r="200" spans="1:43" ht="13.5" x14ac:dyDescent="0.25">
      <c r="A200" s="69">
        <v>190</v>
      </c>
      <c r="B200" s="70" t="s">
        <v>297</v>
      </c>
      <c r="C200" s="107">
        <v>39.76</v>
      </c>
      <c r="D200" s="26">
        <v>3</v>
      </c>
      <c r="E200" s="25">
        <f t="shared" si="59"/>
        <v>119.28</v>
      </c>
      <c r="F200" s="53">
        <v>41.49</v>
      </c>
      <c r="G200" s="39">
        <v>3</v>
      </c>
      <c r="H200" s="27">
        <f t="shared" si="60"/>
        <v>124.47</v>
      </c>
      <c r="I200" s="29"/>
      <c r="J200" s="30">
        <v>3</v>
      </c>
      <c r="K200" s="29"/>
      <c r="L200" s="56">
        <v>44.76</v>
      </c>
      <c r="M200" s="44">
        <v>3</v>
      </c>
      <c r="N200" s="31">
        <f t="shared" si="61"/>
        <v>134.28</v>
      </c>
      <c r="O200" s="92"/>
      <c r="P200" s="93">
        <v>3</v>
      </c>
      <c r="Q200" s="33">
        <f t="shared" si="62"/>
        <v>0</v>
      </c>
      <c r="R200" s="95">
        <v>49.5</v>
      </c>
      <c r="S200" s="96">
        <v>3</v>
      </c>
      <c r="T200" s="25">
        <f t="shared" si="63"/>
        <v>148.5</v>
      </c>
      <c r="U200" s="99"/>
      <c r="V200" s="39">
        <v>3</v>
      </c>
      <c r="W200" s="27">
        <f t="shared" si="64"/>
        <v>0</v>
      </c>
      <c r="X200" s="57">
        <v>0</v>
      </c>
      <c r="Y200" s="51">
        <v>1</v>
      </c>
      <c r="Z200" s="29">
        <f t="shared" ref="Z200:Z210" si="68">Y200*X200</f>
        <v>0</v>
      </c>
      <c r="AA200" s="31">
        <v>0</v>
      </c>
      <c r="AB200" s="44">
        <v>1</v>
      </c>
      <c r="AC200" s="31">
        <f t="shared" ref="AC200:AC210" si="69">AB200*AA200</f>
        <v>0</v>
      </c>
      <c r="AD200" s="33">
        <v>0</v>
      </c>
      <c r="AE200" s="34">
        <v>1</v>
      </c>
      <c r="AF200" s="33">
        <f t="shared" ref="AF200:AF215" si="70">AE200*AD200</f>
        <v>0</v>
      </c>
      <c r="AP200" s="47">
        <f t="array" ref="AP200">MIN(IF(CHOOSE({1,2,3,4,5,6,7,8,9,10,11,12,13},AM200,AJ200,AG200,AD200,AA200,X200,U200,R200,O200,L200,I200,F200,C200)&gt;0,CHOOSE({1,2,3,4,5,6,7,8,9,10,11,12,13},AM200,AJ200,AG200,AD200,AA200,X200,U200,R200,O200,L200,I200,F200,C200)))</f>
        <v>39.76</v>
      </c>
      <c r="AQ200" s="45"/>
    </row>
    <row r="201" spans="1:43" ht="13.5" x14ac:dyDescent="0.25">
      <c r="A201" s="69">
        <v>191</v>
      </c>
      <c r="B201" s="70" t="s">
        <v>298</v>
      </c>
      <c r="C201" s="107">
        <v>44.37</v>
      </c>
      <c r="D201" s="26">
        <v>2</v>
      </c>
      <c r="E201" s="25">
        <f t="shared" si="59"/>
        <v>88.74</v>
      </c>
      <c r="F201" s="53">
        <v>48.72</v>
      </c>
      <c r="G201" s="39">
        <v>2</v>
      </c>
      <c r="H201" s="27">
        <f t="shared" si="60"/>
        <v>97.44</v>
      </c>
      <c r="I201" s="29"/>
      <c r="J201" s="30">
        <v>2</v>
      </c>
      <c r="K201" s="29"/>
      <c r="L201" s="56">
        <v>57.7</v>
      </c>
      <c r="M201" s="44">
        <v>2</v>
      </c>
      <c r="N201" s="31">
        <f t="shared" si="61"/>
        <v>115.4</v>
      </c>
      <c r="O201" s="92"/>
      <c r="P201" s="93">
        <v>2</v>
      </c>
      <c r="Q201" s="33">
        <f t="shared" si="62"/>
        <v>0</v>
      </c>
      <c r="R201" s="95">
        <v>55.9</v>
      </c>
      <c r="S201" s="96">
        <v>2</v>
      </c>
      <c r="T201" s="25">
        <f t="shared" si="63"/>
        <v>111.8</v>
      </c>
      <c r="U201" s="99"/>
      <c r="V201" s="39">
        <v>2</v>
      </c>
      <c r="W201" s="27">
        <f t="shared" si="64"/>
        <v>0</v>
      </c>
      <c r="X201" s="57">
        <v>0</v>
      </c>
      <c r="Y201" s="51">
        <v>0</v>
      </c>
      <c r="Z201" s="29">
        <f t="shared" si="68"/>
        <v>0</v>
      </c>
      <c r="AA201" s="31">
        <v>0</v>
      </c>
      <c r="AB201" s="44">
        <v>0</v>
      </c>
      <c r="AC201" s="31">
        <f t="shared" si="69"/>
        <v>0</v>
      </c>
      <c r="AD201" s="33">
        <v>0</v>
      </c>
      <c r="AE201" s="34">
        <v>0</v>
      </c>
      <c r="AF201" s="33">
        <f t="shared" si="70"/>
        <v>0</v>
      </c>
      <c r="AP201" s="47">
        <f t="array" ref="AP201">MIN(IF(CHOOSE({1,2,3,4,5,6,7,8,9,10,11,12,13},AM201,AJ201,AG201,AD201,AA201,X201,U201,R201,O201,L201,I201,F201,C201)&gt;0,CHOOSE({1,2,3,4,5,6,7,8,9,10,11,12,13},AM201,AJ201,AG201,AD201,AA201,X201,U201,R201,O201,L201,I201,F201,C201)))</f>
        <v>44.37</v>
      </c>
      <c r="AQ201" s="45"/>
    </row>
    <row r="202" spans="1:43" ht="13.5" x14ac:dyDescent="0.25">
      <c r="A202" s="69">
        <v>192</v>
      </c>
      <c r="B202" s="70" t="s">
        <v>95</v>
      </c>
      <c r="C202" s="25">
        <v>20.5</v>
      </c>
      <c r="D202" s="26">
        <v>20</v>
      </c>
      <c r="E202" s="25">
        <f t="shared" si="59"/>
        <v>410</v>
      </c>
      <c r="F202" s="108">
        <v>18.39</v>
      </c>
      <c r="G202" s="39">
        <v>20</v>
      </c>
      <c r="H202" s="27">
        <f t="shared" si="60"/>
        <v>367.8</v>
      </c>
      <c r="I202" s="29"/>
      <c r="J202" s="30">
        <v>20</v>
      </c>
      <c r="K202" s="29"/>
      <c r="L202" s="56"/>
      <c r="M202" s="44">
        <v>20</v>
      </c>
      <c r="N202" s="31">
        <f t="shared" si="61"/>
        <v>0</v>
      </c>
      <c r="O202" s="92"/>
      <c r="P202" s="93">
        <v>20</v>
      </c>
      <c r="Q202" s="33">
        <f t="shared" si="62"/>
        <v>0</v>
      </c>
      <c r="R202" s="95"/>
      <c r="S202" s="96">
        <v>20</v>
      </c>
      <c r="T202" s="25">
        <f t="shared" si="63"/>
        <v>0</v>
      </c>
      <c r="U202" s="99"/>
      <c r="V202" s="39">
        <v>20</v>
      </c>
      <c r="W202" s="27">
        <f t="shared" si="64"/>
        <v>0</v>
      </c>
      <c r="X202" s="57">
        <v>0</v>
      </c>
      <c r="Y202" s="51">
        <v>0</v>
      </c>
      <c r="Z202" s="29">
        <f t="shared" si="68"/>
        <v>0</v>
      </c>
      <c r="AA202" s="31">
        <v>0</v>
      </c>
      <c r="AB202" s="44">
        <v>0</v>
      </c>
      <c r="AC202" s="31">
        <f t="shared" si="69"/>
        <v>0</v>
      </c>
      <c r="AD202" s="33">
        <v>0</v>
      </c>
      <c r="AE202" s="34">
        <v>0</v>
      </c>
      <c r="AF202" s="33">
        <f t="shared" si="70"/>
        <v>0</v>
      </c>
      <c r="AP202" s="47">
        <f t="array" ref="AP202">MIN(IF(CHOOSE({1,2,3,4,5,6,7,8,9,10,11,12,13},AM202,AJ202,AG202,AD202,AA202,X202,U202,R202,O202,L202,I202,F202,C202)&gt;0,CHOOSE({1,2,3,4,5,6,7,8,9,10,11,12,13},AM202,AJ202,AG202,AD202,AA202,X202,U202,R202,O202,L202,I202,F202,C202)))</f>
        <v>18.39</v>
      </c>
      <c r="AQ202" s="45"/>
    </row>
    <row r="203" spans="1:43" ht="13.5" x14ac:dyDescent="0.25">
      <c r="A203" s="69">
        <v>193</v>
      </c>
      <c r="B203" s="70" t="s">
        <v>96</v>
      </c>
      <c r="C203" s="25">
        <v>20.5</v>
      </c>
      <c r="D203" s="26">
        <v>20</v>
      </c>
      <c r="E203" s="25">
        <f t="shared" si="59"/>
        <v>410</v>
      </c>
      <c r="F203" s="108">
        <v>18.39</v>
      </c>
      <c r="G203" s="39">
        <v>20</v>
      </c>
      <c r="H203" s="27">
        <f t="shared" si="60"/>
        <v>367.8</v>
      </c>
      <c r="I203" s="29"/>
      <c r="J203" s="30">
        <v>20</v>
      </c>
      <c r="K203" s="29"/>
      <c r="L203" s="56"/>
      <c r="M203" s="44">
        <v>20</v>
      </c>
      <c r="N203" s="31">
        <f t="shared" si="61"/>
        <v>0</v>
      </c>
      <c r="O203" s="92"/>
      <c r="P203" s="93">
        <v>20</v>
      </c>
      <c r="Q203" s="33">
        <f t="shared" si="62"/>
        <v>0</v>
      </c>
      <c r="R203" s="95"/>
      <c r="S203" s="96">
        <v>20</v>
      </c>
      <c r="T203" s="25">
        <f t="shared" si="63"/>
        <v>0</v>
      </c>
      <c r="U203" s="99"/>
      <c r="V203" s="39">
        <v>20</v>
      </c>
      <c r="W203" s="27">
        <f t="shared" si="64"/>
        <v>0</v>
      </c>
      <c r="X203" s="57">
        <v>0</v>
      </c>
      <c r="Y203" s="51">
        <v>0</v>
      </c>
      <c r="Z203" s="29">
        <f t="shared" si="68"/>
        <v>0</v>
      </c>
      <c r="AA203" s="31">
        <v>0</v>
      </c>
      <c r="AB203" s="44">
        <v>0</v>
      </c>
      <c r="AC203" s="31">
        <f t="shared" si="69"/>
        <v>0</v>
      </c>
      <c r="AD203" s="33">
        <v>0</v>
      </c>
      <c r="AE203" s="34">
        <v>0</v>
      </c>
      <c r="AF203" s="33">
        <f t="shared" si="70"/>
        <v>0</v>
      </c>
      <c r="AP203" s="47">
        <f t="array" ref="AP203">MIN(IF(CHOOSE({1,2,3,4,5,6,7,8,9,10,11,12,13},AM203,AJ203,AG203,AD203,AA203,X203,U203,R203,O203,L203,I203,F203,C203)&gt;0,CHOOSE({1,2,3,4,5,6,7,8,9,10,11,12,13},AM203,AJ203,AG203,AD203,AA203,X203,U203,R203,O203,L203,I203,F203,C203)))</f>
        <v>18.39</v>
      </c>
      <c r="AQ203" s="45"/>
    </row>
    <row r="204" spans="1:43" ht="27" x14ac:dyDescent="0.25">
      <c r="A204" s="69">
        <v>194</v>
      </c>
      <c r="B204" s="70" t="s">
        <v>299</v>
      </c>
      <c r="C204" s="25"/>
      <c r="D204" s="26">
        <v>1</v>
      </c>
      <c r="E204" s="25">
        <f t="shared" si="59"/>
        <v>0</v>
      </c>
      <c r="F204" s="53"/>
      <c r="G204" s="39">
        <v>1</v>
      </c>
      <c r="H204" s="27">
        <f t="shared" si="60"/>
        <v>0</v>
      </c>
      <c r="I204" s="29"/>
      <c r="J204" s="30">
        <v>1</v>
      </c>
      <c r="K204" s="29"/>
      <c r="L204" s="56"/>
      <c r="M204" s="44">
        <v>1</v>
      </c>
      <c r="N204" s="31">
        <f t="shared" si="61"/>
        <v>0</v>
      </c>
      <c r="O204" s="92"/>
      <c r="P204" s="93">
        <v>1</v>
      </c>
      <c r="Q204" s="33">
        <f t="shared" si="62"/>
        <v>0</v>
      </c>
      <c r="R204" s="95"/>
      <c r="S204" s="96">
        <v>1</v>
      </c>
      <c r="T204" s="25">
        <f t="shared" si="63"/>
        <v>0</v>
      </c>
      <c r="U204" s="99"/>
      <c r="V204" s="39">
        <v>1</v>
      </c>
      <c r="W204" s="27">
        <f t="shared" si="64"/>
        <v>0</v>
      </c>
      <c r="X204" s="57">
        <v>0</v>
      </c>
      <c r="Y204" s="51">
        <v>1</v>
      </c>
      <c r="Z204" s="29">
        <f t="shared" si="68"/>
        <v>0</v>
      </c>
      <c r="AA204" s="31">
        <v>0</v>
      </c>
      <c r="AB204" s="44">
        <v>1</v>
      </c>
      <c r="AC204" s="31">
        <f t="shared" si="69"/>
        <v>0</v>
      </c>
      <c r="AD204" s="33">
        <v>0</v>
      </c>
      <c r="AE204" s="34">
        <v>1</v>
      </c>
      <c r="AF204" s="33">
        <f t="shared" si="70"/>
        <v>0</v>
      </c>
      <c r="AP204" s="47">
        <f t="array" ref="AP204">MIN(IF(CHOOSE({1,2,3,4,5,6,7,8,9,10,11,12,13},AM204,AJ204,AG204,AD204,AA204,X204,U204,R204,O204,L204,I204,F204,C204)&gt;0,CHOOSE({1,2,3,4,5,6,7,8,9,10,11,12,13},AM204,AJ204,AG204,AD204,AA204,X204,U204,R204,O204,L204,I204,F204,C204)))</f>
        <v>0</v>
      </c>
      <c r="AQ204" s="110" t="s">
        <v>383</v>
      </c>
    </row>
    <row r="205" spans="1:43" ht="13.5" x14ac:dyDescent="0.25">
      <c r="A205" s="69">
        <v>195</v>
      </c>
      <c r="B205" s="70" t="s">
        <v>97</v>
      </c>
      <c r="C205" s="25">
        <v>2</v>
      </c>
      <c r="D205" s="26">
        <v>50</v>
      </c>
      <c r="E205" s="25">
        <f t="shared" si="59"/>
        <v>100</v>
      </c>
      <c r="F205" s="53">
        <v>4.95</v>
      </c>
      <c r="G205" s="39">
        <v>50</v>
      </c>
      <c r="H205" s="27">
        <f t="shared" si="60"/>
        <v>247.5</v>
      </c>
      <c r="I205" s="29"/>
      <c r="J205" s="30">
        <v>50</v>
      </c>
      <c r="K205" s="29"/>
      <c r="L205" s="108">
        <v>1.43</v>
      </c>
      <c r="M205" s="44">
        <v>50</v>
      </c>
      <c r="N205" s="31">
        <f t="shared" si="61"/>
        <v>71.5</v>
      </c>
      <c r="O205" s="92"/>
      <c r="P205" s="93">
        <v>50</v>
      </c>
      <c r="Q205" s="33">
        <f t="shared" si="62"/>
        <v>0</v>
      </c>
      <c r="R205" s="95">
        <v>2.9</v>
      </c>
      <c r="S205" s="96">
        <v>50</v>
      </c>
      <c r="T205" s="25">
        <f t="shared" si="63"/>
        <v>145</v>
      </c>
      <c r="U205" s="99">
        <v>3.4</v>
      </c>
      <c r="V205" s="39">
        <v>50</v>
      </c>
      <c r="W205" s="27">
        <f t="shared" si="64"/>
        <v>170</v>
      </c>
      <c r="X205" s="57">
        <v>0</v>
      </c>
      <c r="Y205" s="51">
        <v>0</v>
      </c>
      <c r="Z205" s="29">
        <f t="shared" si="68"/>
        <v>0</v>
      </c>
      <c r="AA205" s="31">
        <v>0</v>
      </c>
      <c r="AB205" s="44">
        <v>0</v>
      </c>
      <c r="AC205" s="31">
        <f t="shared" si="69"/>
        <v>0</v>
      </c>
      <c r="AD205" s="33">
        <v>0</v>
      </c>
      <c r="AE205" s="34">
        <v>0</v>
      </c>
      <c r="AF205" s="33">
        <f t="shared" si="70"/>
        <v>0</v>
      </c>
      <c r="AP205" s="47">
        <f t="array" ref="AP205">MIN(IF(CHOOSE({1,2,3,4,5,6,7,8,9,10,11,12,13},AM205,AJ205,AG205,AD205,AA205,X205,U205,R205,O205,L205,I205,F205,C205)&gt;0,CHOOSE({1,2,3,4,5,6,7,8,9,10,11,12,13},AM205,AJ205,AG205,AD205,AA205,X205,U205,R205,O205,L205,I205,F205,C205)))</f>
        <v>1.43</v>
      </c>
    </row>
    <row r="206" spans="1:43" ht="13.5" x14ac:dyDescent="0.25">
      <c r="A206" s="69">
        <v>196</v>
      </c>
      <c r="B206" s="70" t="s">
        <v>300</v>
      </c>
      <c r="C206" s="25">
        <v>3.71</v>
      </c>
      <c r="D206" s="26">
        <v>10</v>
      </c>
      <c r="E206" s="25">
        <f t="shared" si="59"/>
        <v>37.1</v>
      </c>
      <c r="F206" s="53"/>
      <c r="G206" s="39">
        <v>10</v>
      </c>
      <c r="H206" s="27">
        <f t="shared" si="60"/>
        <v>0</v>
      </c>
      <c r="I206" s="29"/>
      <c r="J206" s="30">
        <v>10</v>
      </c>
      <c r="K206" s="29"/>
      <c r="L206" s="108">
        <v>1.96</v>
      </c>
      <c r="M206" s="44">
        <v>10</v>
      </c>
      <c r="N206" s="31">
        <f t="shared" si="61"/>
        <v>19.600000000000001</v>
      </c>
      <c r="O206" s="92"/>
      <c r="P206" s="93">
        <v>10</v>
      </c>
      <c r="Q206" s="33">
        <f t="shared" si="62"/>
        <v>0</v>
      </c>
      <c r="R206" s="95"/>
      <c r="S206" s="96">
        <v>10</v>
      </c>
      <c r="T206" s="25">
        <f t="shared" si="63"/>
        <v>0</v>
      </c>
      <c r="U206" s="99"/>
      <c r="V206" s="39">
        <v>10</v>
      </c>
      <c r="W206" s="27">
        <f t="shared" si="64"/>
        <v>0</v>
      </c>
      <c r="X206" s="57">
        <v>0</v>
      </c>
      <c r="Y206" s="51">
        <v>0</v>
      </c>
      <c r="Z206" s="29">
        <f t="shared" si="68"/>
        <v>0</v>
      </c>
      <c r="AA206" s="31">
        <v>0</v>
      </c>
      <c r="AB206" s="44">
        <v>0</v>
      </c>
      <c r="AC206" s="31">
        <f t="shared" si="69"/>
        <v>0</v>
      </c>
      <c r="AD206" s="33">
        <v>0</v>
      </c>
      <c r="AE206" s="34">
        <v>0</v>
      </c>
      <c r="AF206" s="33">
        <f t="shared" si="70"/>
        <v>0</v>
      </c>
      <c r="AP206" s="47">
        <f t="array" ref="AP206">MIN(IF(CHOOSE({1,2,3,4,5,6,7,8,9,10,11,12,13},AM206,AJ206,AG206,AD206,AA206,X206,U206,R206,O206,L206,I206,F206,C206)&gt;0,CHOOSE({1,2,3,4,5,6,7,8,9,10,11,12,13},AM206,AJ206,AG206,AD206,AA206,X206,U206,R206,O206,L206,I206,F206,C206)))</f>
        <v>1.96</v>
      </c>
      <c r="AQ206" s="45"/>
    </row>
    <row r="207" spans="1:43" ht="13.5" x14ac:dyDescent="0.25">
      <c r="A207" s="69">
        <v>197</v>
      </c>
      <c r="B207" s="70" t="s">
        <v>301</v>
      </c>
      <c r="C207" s="25">
        <v>8.2799999999999994</v>
      </c>
      <c r="D207" s="26">
        <v>10</v>
      </c>
      <c r="E207" s="25">
        <f t="shared" si="59"/>
        <v>82.8</v>
      </c>
      <c r="F207" s="53">
        <v>9.81</v>
      </c>
      <c r="G207" s="39">
        <v>10</v>
      </c>
      <c r="H207" s="27">
        <f t="shared" si="60"/>
        <v>98.100000000000009</v>
      </c>
      <c r="I207" s="29"/>
      <c r="J207" s="30">
        <v>10</v>
      </c>
      <c r="K207" s="29"/>
      <c r="L207" s="108">
        <v>7.49</v>
      </c>
      <c r="M207" s="44">
        <v>10</v>
      </c>
      <c r="N207" s="31">
        <f t="shared" si="61"/>
        <v>74.900000000000006</v>
      </c>
      <c r="O207" s="92"/>
      <c r="P207" s="93">
        <v>10</v>
      </c>
      <c r="Q207" s="33">
        <f t="shared" si="62"/>
        <v>0</v>
      </c>
      <c r="R207" s="95">
        <v>8.6999999999999993</v>
      </c>
      <c r="S207" s="96">
        <v>10</v>
      </c>
      <c r="T207" s="25">
        <f t="shared" si="63"/>
        <v>87</v>
      </c>
      <c r="U207" s="99">
        <v>8.32</v>
      </c>
      <c r="V207" s="39">
        <v>10</v>
      </c>
      <c r="W207" s="27">
        <f t="shared" si="64"/>
        <v>83.2</v>
      </c>
      <c r="X207" s="57">
        <v>0</v>
      </c>
      <c r="Y207" s="51">
        <v>1</v>
      </c>
      <c r="Z207" s="29">
        <f t="shared" si="68"/>
        <v>0</v>
      </c>
      <c r="AA207" s="31">
        <v>0</v>
      </c>
      <c r="AB207" s="44">
        <v>1</v>
      </c>
      <c r="AC207" s="31">
        <f t="shared" si="69"/>
        <v>0</v>
      </c>
      <c r="AD207" s="33">
        <v>0</v>
      </c>
      <c r="AE207" s="34">
        <v>1</v>
      </c>
      <c r="AF207" s="33">
        <f t="shared" si="70"/>
        <v>0</v>
      </c>
      <c r="AP207" s="47">
        <f t="array" ref="AP207">MIN(IF(CHOOSE({1,2,3,4,5,6,7,8,9,10,11,12,13},AM207,AJ207,AG207,AD207,AA207,X207,U207,R207,O207,L207,I207,F207,C207)&gt;0,CHOOSE({1,2,3,4,5,6,7,8,9,10,11,12,13},AM207,AJ207,AG207,AD207,AA207,X207,U207,R207,O207,L207,I207,F207,C207)))</f>
        <v>7.49</v>
      </c>
    </row>
    <row r="208" spans="1:43" ht="13.5" x14ac:dyDescent="0.25">
      <c r="A208" s="69">
        <v>198</v>
      </c>
      <c r="B208" s="70" t="s">
        <v>302</v>
      </c>
      <c r="C208" s="107">
        <v>13.18</v>
      </c>
      <c r="D208" s="26">
        <v>25</v>
      </c>
      <c r="E208" s="25">
        <f t="shared" si="59"/>
        <v>329.5</v>
      </c>
      <c r="F208" s="53">
        <v>15.94</v>
      </c>
      <c r="G208" s="39">
        <v>25</v>
      </c>
      <c r="H208" s="27">
        <f t="shared" si="60"/>
        <v>398.5</v>
      </c>
      <c r="I208" s="29"/>
      <c r="J208" s="30">
        <v>25</v>
      </c>
      <c r="K208" s="29"/>
      <c r="L208" s="56">
        <v>15.38</v>
      </c>
      <c r="M208" s="44">
        <v>25</v>
      </c>
      <c r="N208" s="31">
        <f t="shared" si="61"/>
        <v>384.5</v>
      </c>
      <c r="O208" s="92"/>
      <c r="P208" s="93">
        <v>25</v>
      </c>
      <c r="Q208" s="33">
        <f t="shared" si="62"/>
        <v>0</v>
      </c>
      <c r="R208" s="95">
        <v>16.899999999999999</v>
      </c>
      <c r="S208" s="96">
        <v>25</v>
      </c>
      <c r="T208" s="25">
        <f t="shared" si="63"/>
        <v>422.49999999999994</v>
      </c>
      <c r="U208" s="99">
        <v>19.54</v>
      </c>
      <c r="V208" s="39">
        <v>25</v>
      </c>
      <c r="W208" s="27">
        <f t="shared" si="64"/>
        <v>488.5</v>
      </c>
      <c r="X208" s="57">
        <v>0</v>
      </c>
      <c r="Y208" s="51">
        <v>1</v>
      </c>
      <c r="Z208" s="29">
        <f t="shared" si="68"/>
        <v>0</v>
      </c>
      <c r="AA208" s="31">
        <v>0</v>
      </c>
      <c r="AB208" s="44">
        <v>1</v>
      </c>
      <c r="AC208" s="31">
        <f t="shared" si="69"/>
        <v>0</v>
      </c>
      <c r="AD208" s="33">
        <v>0</v>
      </c>
      <c r="AE208" s="34">
        <v>1</v>
      </c>
      <c r="AF208" s="33">
        <f t="shared" si="70"/>
        <v>0</v>
      </c>
      <c r="AP208" s="47">
        <f t="array" ref="AP208">MIN(IF(CHOOSE({1,2,3,4,5,6,7,8,9,10,11,12,13},AM208,AJ208,AG208,AD208,AA208,X208,U208,R208,O208,L208,I208,F208,C208)&gt;0,CHOOSE({1,2,3,4,5,6,7,8,9,10,11,12,13},AM208,AJ208,AG208,AD208,AA208,X208,U208,R208,O208,L208,I208,F208,C208)))</f>
        <v>13.18</v>
      </c>
    </row>
    <row r="209" spans="1:43" ht="13.5" x14ac:dyDescent="0.25">
      <c r="A209" s="69">
        <v>199</v>
      </c>
      <c r="B209" s="70" t="s">
        <v>303</v>
      </c>
      <c r="C209" s="25">
        <v>16.84</v>
      </c>
      <c r="D209" s="26">
        <v>6</v>
      </c>
      <c r="E209" s="25">
        <f t="shared" si="59"/>
        <v>101.03999999999999</v>
      </c>
      <c r="F209" s="53">
        <v>22.44</v>
      </c>
      <c r="G209" s="39">
        <v>6</v>
      </c>
      <c r="H209" s="27">
        <f t="shared" si="60"/>
        <v>134.64000000000001</v>
      </c>
      <c r="I209" s="29"/>
      <c r="J209" s="30">
        <v>6</v>
      </c>
      <c r="K209" s="29"/>
      <c r="L209" s="108">
        <v>13.93</v>
      </c>
      <c r="M209" s="44">
        <v>6</v>
      </c>
      <c r="N209" s="31">
        <f t="shared" si="61"/>
        <v>83.58</v>
      </c>
      <c r="O209" s="92"/>
      <c r="P209" s="93">
        <v>6</v>
      </c>
      <c r="Q209" s="33">
        <f t="shared" si="62"/>
        <v>0</v>
      </c>
      <c r="R209" s="95">
        <v>18.899999999999999</v>
      </c>
      <c r="S209" s="96">
        <v>6</v>
      </c>
      <c r="T209" s="25">
        <f t="shared" si="63"/>
        <v>113.39999999999999</v>
      </c>
      <c r="U209" s="99">
        <v>20.56</v>
      </c>
      <c r="V209" s="39">
        <v>6</v>
      </c>
      <c r="W209" s="27">
        <f t="shared" si="64"/>
        <v>123.35999999999999</v>
      </c>
      <c r="X209" s="57">
        <v>0</v>
      </c>
      <c r="Y209" s="51">
        <v>0</v>
      </c>
      <c r="Z209" s="29">
        <f t="shared" si="68"/>
        <v>0</v>
      </c>
      <c r="AA209" s="31">
        <v>0</v>
      </c>
      <c r="AB209" s="44">
        <v>0</v>
      </c>
      <c r="AC209" s="31">
        <f t="shared" si="69"/>
        <v>0</v>
      </c>
      <c r="AD209" s="33">
        <v>0</v>
      </c>
      <c r="AE209" s="34">
        <v>0</v>
      </c>
      <c r="AF209" s="33">
        <f t="shared" si="70"/>
        <v>0</v>
      </c>
      <c r="AP209" s="47">
        <f t="array" ref="AP209">MIN(IF(CHOOSE({1,2,3,4,5,6,7,8,9,10,11,12,13},AM209,AJ209,AG209,AD209,AA209,X209,U209,R209,O209,L209,I209,F209,C209)&gt;0,CHOOSE({1,2,3,4,5,6,7,8,9,10,11,12,13},AM209,AJ209,AG209,AD209,AA209,X209,U209,R209,O209,L209,I209,F209,C209)))</f>
        <v>13.93</v>
      </c>
      <c r="AQ209" s="45"/>
    </row>
    <row r="210" spans="1:43" ht="13.5" x14ac:dyDescent="0.25">
      <c r="A210" s="69">
        <v>200</v>
      </c>
      <c r="B210" s="70" t="s">
        <v>304</v>
      </c>
      <c r="C210" s="25">
        <v>9.61</v>
      </c>
      <c r="D210" s="26">
        <v>11</v>
      </c>
      <c r="E210" s="25">
        <f t="shared" si="59"/>
        <v>105.71</v>
      </c>
      <c r="F210" s="53">
        <v>11.41</v>
      </c>
      <c r="G210" s="39">
        <v>11</v>
      </c>
      <c r="H210" s="27">
        <f t="shared" si="60"/>
        <v>125.51</v>
      </c>
      <c r="I210" s="29"/>
      <c r="J210" s="30">
        <v>11</v>
      </c>
      <c r="K210" s="29"/>
      <c r="L210" s="108">
        <v>7.18</v>
      </c>
      <c r="M210" s="44">
        <v>11</v>
      </c>
      <c r="N210" s="31">
        <f t="shared" si="61"/>
        <v>78.97999999999999</v>
      </c>
      <c r="O210" s="92"/>
      <c r="P210" s="93">
        <v>11</v>
      </c>
      <c r="Q210" s="33">
        <f t="shared" si="62"/>
        <v>0</v>
      </c>
      <c r="R210" s="95">
        <v>8.8000000000000007</v>
      </c>
      <c r="S210" s="96">
        <v>11</v>
      </c>
      <c r="T210" s="25">
        <f t="shared" si="63"/>
        <v>96.800000000000011</v>
      </c>
      <c r="U210" s="53">
        <v>9.67</v>
      </c>
      <c r="V210" s="39">
        <v>11</v>
      </c>
      <c r="W210" s="27">
        <f t="shared" si="64"/>
        <v>106.37</v>
      </c>
      <c r="X210" s="57">
        <v>0</v>
      </c>
      <c r="Y210" s="51">
        <v>0</v>
      </c>
      <c r="Z210" s="29">
        <f t="shared" si="68"/>
        <v>0</v>
      </c>
      <c r="AA210" s="31">
        <v>0</v>
      </c>
      <c r="AB210" s="44">
        <v>0</v>
      </c>
      <c r="AC210" s="31">
        <f t="shared" si="69"/>
        <v>0</v>
      </c>
      <c r="AD210" s="33">
        <v>0</v>
      </c>
      <c r="AE210" s="34">
        <v>0</v>
      </c>
      <c r="AF210" s="33">
        <f t="shared" si="70"/>
        <v>0</v>
      </c>
      <c r="AP210" s="47">
        <f t="array" ref="AP210">MIN(IF(CHOOSE({1,2,3,4,5,6,7,8,9,10,11,12,13},AM210,AJ210,AG210,AD210,AA210,X210,U210,R210,O210,L210,I210,F210,C210)&gt;0,CHOOSE({1,2,3,4,5,6,7,8,9,10,11,12,13},AM210,AJ210,AG210,AD210,AA210,X210,U210,R210,O210,L210,I210,F210,C210)))</f>
        <v>7.18</v>
      </c>
    </row>
    <row r="211" spans="1:43" ht="13.5" x14ac:dyDescent="0.25">
      <c r="A211" s="69">
        <v>201</v>
      </c>
      <c r="B211" s="70" t="s">
        <v>305</v>
      </c>
      <c r="C211" s="25">
        <v>17.46</v>
      </c>
      <c r="D211" s="26">
        <v>1</v>
      </c>
      <c r="E211" s="25">
        <f t="shared" si="59"/>
        <v>17.46</v>
      </c>
      <c r="F211" s="53">
        <v>20.7</v>
      </c>
      <c r="G211" s="39">
        <v>1</v>
      </c>
      <c r="H211" s="27">
        <f t="shared" si="60"/>
        <v>20.7</v>
      </c>
      <c r="I211" s="29"/>
      <c r="J211" s="30">
        <v>1</v>
      </c>
      <c r="K211" s="29"/>
      <c r="L211" s="56">
        <v>21.13</v>
      </c>
      <c r="M211" s="44">
        <v>1</v>
      </c>
      <c r="N211" s="31">
        <f t="shared" si="61"/>
        <v>21.13</v>
      </c>
      <c r="O211" s="92"/>
      <c r="P211" s="93">
        <v>1</v>
      </c>
      <c r="Q211" s="33">
        <f t="shared" si="62"/>
        <v>0</v>
      </c>
      <c r="R211" s="108">
        <v>13.8</v>
      </c>
      <c r="S211" s="96">
        <v>1</v>
      </c>
      <c r="T211" s="25">
        <f t="shared" si="63"/>
        <v>13.8</v>
      </c>
      <c r="U211" s="53">
        <v>14.31</v>
      </c>
      <c r="V211" s="39">
        <v>1</v>
      </c>
      <c r="W211" s="27">
        <f t="shared" si="64"/>
        <v>14.31</v>
      </c>
      <c r="X211" s="57"/>
      <c r="Y211" s="51"/>
      <c r="Z211" s="29"/>
      <c r="AA211" s="31"/>
      <c r="AB211" s="44"/>
      <c r="AC211" s="31"/>
      <c r="AD211" s="33"/>
      <c r="AE211" s="34"/>
      <c r="AF211" s="33"/>
      <c r="AP211" s="47">
        <f t="array" ref="AP211">MIN(IF(CHOOSE({1,2,3,4,5,6,7,8,9,10,11,12,13},AM211,AJ211,AG211,AD211,AA211,X211,U211,R211,O211,L211,I211,F211,C211)&gt;0,CHOOSE({1,2,3,4,5,6,7,8,9,10,11,12,13},AM211,AJ211,AG211,AD211,AA211,X211,U211,R211,O211,L211,I211,F211,C211)))</f>
        <v>13.8</v>
      </c>
      <c r="AQ211" s="45"/>
    </row>
    <row r="212" spans="1:43" ht="13.5" x14ac:dyDescent="0.25">
      <c r="A212" s="69">
        <v>202</v>
      </c>
      <c r="B212" s="70" t="s">
        <v>306</v>
      </c>
      <c r="C212" s="107">
        <v>13.57</v>
      </c>
      <c r="D212" s="26">
        <v>1</v>
      </c>
      <c r="E212" s="25">
        <f t="shared" si="59"/>
        <v>13.57</v>
      </c>
      <c r="F212" s="53">
        <v>15.97</v>
      </c>
      <c r="G212" s="39">
        <v>1</v>
      </c>
      <c r="H212" s="27">
        <f t="shared" si="60"/>
        <v>15.97</v>
      </c>
      <c r="I212" s="29"/>
      <c r="J212" s="30">
        <v>1</v>
      </c>
      <c r="K212" s="29"/>
      <c r="L212" s="56">
        <v>15.91</v>
      </c>
      <c r="M212" s="44">
        <v>1</v>
      </c>
      <c r="N212" s="31">
        <f t="shared" si="61"/>
        <v>15.91</v>
      </c>
      <c r="O212" s="92"/>
      <c r="P212" s="93">
        <v>1</v>
      </c>
      <c r="Q212" s="33">
        <f t="shared" si="62"/>
        <v>0</v>
      </c>
      <c r="R212" s="95">
        <v>13.8</v>
      </c>
      <c r="S212" s="96">
        <v>1</v>
      </c>
      <c r="T212" s="25">
        <f t="shared" si="63"/>
        <v>13.8</v>
      </c>
      <c r="U212" s="53">
        <v>18.05</v>
      </c>
      <c r="V212" s="39">
        <v>1</v>
      </c>
      <c r="W212" s="27">
        <f t="shared" si="64"/>
        <v>18.05</v>
      </c>
      <c r="X212" s="57"/>
      <c r="Y212" s="51"/>
      <c r="Z212" s="29"/>
      <c r="AA212" s="31"/>
      <c r="AB212" s="44"/>
      <c r="AC212" s="31"/>
      <c r="AD212" s="33"/>
      <c r="AE212" s="34"/>
      <c r="AF212" s="33"/>
      <c r="AP212" s="47">
        <f t="array" ref="AP212">MIN(IF(CHOOSE({1,2,3,4,5,6,7,8,9,10,11,12,13},AM212,AJ212,AG212,AD212,AA212,X212,U212,R212,O212,L212,I212,F212,C212)&gt;0,CHOOSE({1,2,3,4,5,6,7,8,9,10,11,12,13},AM212,AJ212,AG212,AD212,AA212,X212,U212,R212,O212,L212,I212,F212,C212)))</f>
        <v>13.57</v>
      </c>
    </row>
    <row r="213" spans="1:43" ht="13.5" x14ac:dyDescent="0.25">
      <c r="A213" s="69">
        <v>203</v>
      </c>
      <c r="B213" s="70" t="s">
        <v>307</v>
      </c>
      <c r="C213" s="25">
        <v>22.96</v>
      </c>
      <c r="D213" s="26">
        <v>3</v>
      </c>
      <c r="E213" s="25">
        <f t="shared" si="59"/>
        <v>68.88</v>
      </c>
      <c r="F213" s="53">
        <v>28.16</v>
      </c>
      <c r="G213" s="39">
        <v>3</v>
      </c>
      <c r="H213" s="27">
        <f t="shared" si="60"/>
        <v>84.48</v>
      </c>
      <c r="I213" s="29"/>
      <c r="J213" s="30">
        <v>3</v>
      </c>
      <c r="K213" s="29"/>
      <c r="L213" s="56">
        <v>26.95</v>
      </c>
      <c r="M213" s="44">
        <v>3</v>
      </c>
      <c r="N213" s="31">
        <f t="shared" si="61"/>
        <v>80.849999999999994</v>
      </c>
      <c r="O213" s="92"/>
      <c r="P213" s="93">
        <v>3</v>
      </c>
      <c r="Q213" s="33">
        <f t="shared" si="62"/>
        <v>0</v>
      </c>
      <c r="R213" s="108">
        <v>18.82</v>
      </c>
      <c r="S213" s="96">
        <v>3</v>
      </c>
      <c r="T213" s="25">
        <f t="shared" si="63"/>
        <v>56.46</v>
      </c>
      <c r="U213" s="53">
        <v>23.08</v>
      </c>
      <c r="V213" s="39">
        <v>3</v>
      </c>
      <c r="W213" s="27">
        <f t="shared" si="64"/>
        <v>69.239999999999995</v>
      </c>
      <c r="X213" s="57"/>
      <c r="Y213" s="51"/>
      <c r="Z213" s="29"/>
      <c r="AA213" s="31"/>
      <c r="AB213" s="44"/>
      <c r="AC213" s="31"/>
      <c r="AD213" s="33"/>
      <c r="AE213" s="34"/>
      <c r="AF213" s="33"/>
      <c r="AP213" s="47">
        <f t="array" ref="AP213">MIN(IF(CHOOSE({1,2,3,4,5,6,7,8,9,10,11,12,13},AM213,AJ213,AG213,AD213,AA213,X213,U213,R213,O213,L213,I213,F213,C213)&gt;0,CHOOSE({1,2,3,4,5,6,7,8,9,10,11,12,13},AM213,AJ213,AG213,AD213,AA213,X213,U213,R213,O213,L213,I213,F213,C213)))</f>
        <v>18.82</v>
      </c>
    </row>
    <row r="214" spans="1:43" ht="13.5" x14ac:dyDescent="0.25">
      <c r="A214" s="69">
        <v>204</v>
      </c>
      <c r="B214" s="70" t="s">
        <v>175</v>
      </c>
      <c r="C214" s="107">
        <v>25.94</v>
      </c>
      <c r="D214" s="26">
        <v>10</v>
      </c>
      <c r="E214" s="25">
        <f t="shared" si="59"/>
        <v>259.40000000000003</v>
      </c>
      <c r="F214" s="53">
        <v>30.76</v>
      </c>
      <c r="G214" s="39">
        <v>10</v>
      </c>
      <c r="H214" s="27">
        <f t="shared" si="60"/>
        <v>307.60000000000002</v>
      </c>
      <c r="I214" s="29"/>
      <c r="J214" s="30">
        <v>10</v>
      </c>
      <c r="K214" s="29"/>
      <c r="L214" s="56">
        <v>31.91</v>
      </c>
      <c r="M214" s="44">
        <v>10</v>
      </c>
      <c r="N214" s="31">
        <f t="shared" si="61"/>
        <v>319.10000000000002</v>
      </c>
      <c r="O214" s="92"/>
      <c r="P214" s="93">
        <v>10</v>
      </c>
      <c r="Q214" s="33">
        <f t="shared" si="62"/>
        <v>0</v>
      </c>
      <c r="R214" s="95"/>
      <c r="S214" s="96">
        <v>10</v>
      </c>
      <c r="T214" s="25">
        <f t="shared" si="63"/>
        <v>0</v>
      </c>
      <c r="U214" s="53"/>
      <c r="V214" s="39">
        <v>10</v>
      </c>
      <c r="W214" s="27">
        <f t="shared" si="64"/>
        <v>0</v>
      </c>
      <c r="X214" s="57">
        <v>0</v>
      </c>
      <c r="Y214" s="51">
        <v>2</v>
      </c>
      <c r="Z214" s="29">
        <f t="shared" ref="Z214:Z215" si="71">Y214*X214</f>
        <v>0</v>
      </c>
      <c r="AA214" s="31">
        <v>0</v>
      </c>
      <c r="AB214" s="44">
        <v>2</v>
      </c>
      <c r="AC214" s="31">
        <f t="shared" ref="AC214:AC215" si="72">AB214*AA214</f>
        <v>0</v>
      </c>
      <c r="AD214" s="33">
        <v>0</v>
      </c>
      <c r="AE214" s="34">
        <v>2</v>
      </c>
      <c r="AF214" s="33">
        <f t="shared" si="70"/>
        <v>0</v>
      </c>
      <c r="AP214" s="47">
        <f t="array" ref="AP214">MIN(IF(CHOOSE({1,2,3,4,5,6,7,8,9,10,11,12,13},AM214,AJ214,AG214,AD214,AA214,X214,U214,R214,O214,L214,I214,F214,C214)&gt;0,CHOOSE({1,2,3,4,5,6,7,8,9,10,11,12,13},AM214,AJ214,AG214,AD214,AA214,X214,U214,R214,O214,L214,I214,F214,C214)))</f>
        <v>25.94</v>
      </c>
      <c r="AQ214" s="5"/>
    </row>
    <row r="215" spans="1:43" ht="13.5" x14ac:dyDescent="0.25">
      <c r="A215" s="69">
        <v>205</v>
      </c>
      <c r="B215" s="70" t="s">
        <v>176</v>
      </c>
      <c r="C215" s="107">
        <v>34.64</v>
      </c>
      <c r="D215" s="26">
        <v>10</v>
      </c>
      <c r="E215" s="25">
        <f t="shared" si="59"/>
        <v>346.4</v>
      </c>
      <c r="F215" s="53">
        <v>57.89</v>
      </c>
      <c r="G215" s="39">
        <v>10</v>
      </c>
      <c r="H215" s="27">
        <f t="shared" si="60"/>
        <v>578.9</v>
      </c>
      <c r="I215" s="29"/>
      <c r="J215" s="30">
        <v>10</v>
      </c>
      <c r="K215" s="29"/>
      <c r="L215" s="56">
        <v>45.12</v>
      </c>
      <c r="M215" s="44">
        <v>10</v>
      </c>
      <c r="N215" s="31">
        <f t="shared" si="61"/>
        <v>451.2</v>
      </c>
      <c r="O215" s="92"/>
      <c r="P215" s="93">
        <v>10</v>
      </c>
      <c r="Q215" s="33">
        <f t="shared" si="62"/>
        <v>0</v>
      </c>
      <c r="R215" s="95"/>
      <c r="S215" s="96">
        <v>10</v>
      </c>
      <c r="T215" s="25">
        <f t="shared" si="63"/>
        <v>0</v>
      </c>
      <c r="U215" s="53"/>
      <c r="V215" s="39">
        <v>10</v>
      </c>
      <c r="W215" s="27">
        <f t="shared" si="64"/>
        <v>0</v>
      </c>
      <c r="X215" s="57">
        <v>0</v>
      </c>
      <c r="Y215" s="51">
        <v>4</v>
      </c>
      <c r="Z215" s="29">
        <f t="shared" si="71"/>
        <v>0</v>
      </c>
      <c r="AA215" s="31">
        <v>0</v>
      </c>
      <c r="AB215" s="44">
        <v>4</v>
      </c>
      <c r="AC215" s="31">
        <f t="shared" si="72"/>
        <v>0</v>
      </c>
      <c r="AD215" s="33">
        <v>0</v>
      </c>
      <c r="AE215" s="34">
        <v>4</v>
      </c>
      <c r="AF215" s="33">
        <f t="shared" si="70"/>
        <v>0</v>
      </c>
      <c r="AP215" s="47">
        <f t="array" ref="AP215">MIN(IF(CHOOSE({1,2,3,4,5,6,7,8,9,10,11,12,13},AM215,AJ215,AG215,AD215,AA215,X215,U215,R215,O215,L215,I215,F215,C215)&gt;0,CHOOSE({1,2,3,4,5,6,7,8,9,10,11,12,13},AM215,AJ215,AG215,AD215,AA215,X215,U215,R215,O215,L215,I215,F215,C215)))</f>
        <v>34.64</v>
      </c>
      <c r="AQ215" s="72"/>
    </row>
    <row r="216" spans="1:43" ht="13.5" x14ac:dyDescent="0.25">
      <c r="A216" s="69">
        <v>206</v>
      </c>
      <c r="B216" s="70" t="s">
        <v>177</v>
      </c>
      <c r="C216" s="25">
        <v>27.35</v>
      </c>
      <c r="D216" s="26">
        <v>45</v>
      </c>
      <c r="E216" s="25">
        <f t="shared" si="59"/>
        <v>1230.75</v>
      </c>
      <c r="F216" s="53"/>
      <c r="G216" s="39">
        <v>45</v>
      </c>
      <c r="H216" s="27">
        <f t="shared" si="60"/>
        <v>0</v>
      </c>
      <c r="I216" s="29"/>
      <c r="J216" s="30">
        <v>45</v>
      </c>
      <c r="K216" s="29"/>
      <c r="L216" s="108">
        <v>21.34</v>
      </c>
      <c r="M216" s="44">
        <v>45</v>
      </c>
      <c r="N216" s="31">
        <f t="shared" si="61"/>
        <v>960.3</v>
      </c>
      <c r="O216" s="92"/>
      <c r="P216" s="93">
        <v>45</v>
      </c>
      <c r="Q216" s="33">
        <f t="shared" si="62"/>
        <v>0</v>
      </c>
      <c r="R216" s="95"/>
      <c r="S216" s="96">
        <v>45</v>
      </c>
      <c r="T216" s="25">
        <f t="shared" si="63"/>
        <v>0</v>
      </c>
      <c r="U216" s="53">
        <v>81.86</v>
      </c>
      <c r="V216" s="39">
        <v>45</v>
      </c>
      <c r="W216" s="27">
        <f t="shared" si="64"/>
        <v>3683.7</v>
      </c>
      <c r="X216" s="57">
        <v>0</v>
      </c>
      <c r="Y216" s="51">
        <v>4</v>
      </c>
      <c r="Z216" s="29">
        <f t="shared" ref="Z216:Z218" si="73">Y216*X216</f>
        <v>0</v>
      </c>
      <c r="AA216" s="31">
        <v>0</v>
      </c>
      <c r="AB216" s="44">
        <v>4</v>
      </c>
      <c r="AC216" s="31">
        <f t="shared" ref="AC216:AC218" si="74">AB216*AA216</f>
        <v>0</v>
      </c>
      <c r="AD216" s="33">
        <v>0</v>
      </c>
      <c r="AE216" s="34">
        <v>4</v>
      </c>
      <c r="AF216" s="33">
        <f t="shared" ref="AF216:AF218" si="75">AE216*AD216</f>
        <v>0</v>
      </c>
      <c r="AP216" s="47">
        <f t="array" ref="AP216">MIN(IF(CHOOSE({1,2,3,4,5,6,7,8,9,10,11,12,13},AM216,AJ216,AG216,AD216,AA216,X216,U216,R216,O216,L216,I216,F216,C216)&gt;0,CHOOSE({1,2,3,4,5,6,7,8,9,10,11,12,13},AM216,AJ216,AG216,AD216,AA216,X216,U216,R216,O216,L216,I216,F216,C216)))</f>
        <v>21.34</v>
      </c>
    </row>
    <row r="217" spans="1:43" ht="13.5" x14ac:dyDescent="0.25">
      <c r="A217" s="69">
        <v>207</v>
      </c>
      <c r="B217" s="70" t="s">
        <v>308</v>
      </c>
      <c r="C217" s="107">
        <v>4.3</v>
      </c>
      <c r="D217" s="26">
        <v>10</v>
      </c>
      <c r="E217" s="25">
        <f t="shared" si="59"/>
        <v>43</v>
      </c>
      <c r="F217" s="53">
        <v>5.43</v>
      </c>
      <c r="G217" s="39">
        <v>10</v>
      </c>
      <c r="H217" s="27">
        <f t="shared" si="60"/>
        <v>54.3</v>
      </c>
      <c r="I217" s="29"/>
      <c r="J217" s="30">
        <v>10</v>
      </c>
      <c r="K217" s="29"/>
      <c r="L217" s="56">
        <v>4.47</v>
      </c>
      <c r="M217" s="44">
        <v>10</v>
      </c>
      <c r="N217" s="31">
        <f t="shared" si="61"/>
        <v>44.699999999999996</v>
      </c>
      <c r="O217" s="92"/>
      <c r="P217" s="93">
        <v>10</v>
      </c>
      <c r="Q217" s="33">
        <f t="shared" si="62"/>
        <v>0</v>
      </c>
      <c r="R217" s="95">
        <v>6.19</v>
      </c>
      <c r="S217" s="96">
        <v>10</v>
      </c>
      <c r="T217" s="25">
        <f t="shared" si="63"/>
        <v>61.900000000000006</v>
      </c>
      <c r="U217" s="53">
        <v>6.17</v>
      </c>
      <c r="V217" s="39">
        <v>10</v>
      </c>
      <c r="W217" s="27">
        <f t="shared" si="64"/>
        <v>61.7</v>
      </c>
      <c r="X217" s="57">
        <v>0</v>
      </c>
      <c r="Y217" s="51">
        <v>4</v>
      </c>
      <c r="Z217" s="29">
        <f t="shared" si="73"/>
        <v>0</v>
      </c>
      <c r="AA217" s="31">
        <v>0</v>
      </c>
      <c r="AB217" s="44">
        <v>4</v>
      </c>
      <c r="AC217" s="31">
        <f t="shared" si="74"/>
        <v>0</v>
      </c>
      <c r="AD217" s="33">
        <v>0</v>
      </c>
      <c r="AE217" s="34">
        <v>4</v>
      </c>
      <c r="AF217" s="33">
        <f t="shared" si="75"/>
        <v>0</v>
      </c>
      <c r="AP217" s="47">
        <f t="array" ref="AP217">MIN(IF(CHOOSE({1,2,3,4,5,6,7,8,9,10,11,12,13},AM217,AJ217,AG217,AD217,AA217,X217,U217,R217,O217,L217,I217,F217,C217)&gt;0,CHOOSE({1,2,3,4,5,6,7,8,9,10,11,12,13},AM217,AJ217,AG217,AD217,AA217,X217,U217,R217,O217,L217,I217,F217,C217)))</f>
        <v>4.3</v>
      </c>
    </row>
    <row r="218" spans="1:43" ht="13.5" x14ac:dyDescent="0.25">
      <c r="A218" s="69">
        <v>208</v>
      </c>
      <c r="B218" s="70" t="s">
        <v>178</v>
      </c>
      <c r="C218" s="25">
        <v>12.65</v>
      </c>
      <c r="D218" s="26">
        <v>10</v>
      </c>
      <c r="E218" s="25">
        <f t="shared" si="59"/>
        <v>126.5</v>
      </c>
      <c r="F218" s="53">
        <v>9.9700000000000006</v>
      </c>
      <c r="G218" s="39">
        <v>10</v>
      </c>
      <c r="H218" s="27">
        <f t="shared" si="60"/>
        <v>99.7</v>
      </c>
      <c r="I218" s="29"/>
      <c r="J218" s="30">
        <v>10</v>
      </c>
      <c r="K218" s="29"/>
      <c r="L218" s="56">
        <v>10.220000000000001</v>
      </c>
      <c r="M218" s="44">
        <v>10</v>
      </c>
      <c r="N218" s="31">
        <f t="shared" si="61"/>
        <v>102.2</v>
      </c>
      <c r="O218" s="92"/>
      <c r="P218" s="93">
        <v>10</v>
      </c>
      <c r="Q218" s="33">
        <f t="shared" si="62"/>
        <v>0</v>
      </c>
      <c r="R218" s="108">
        <v>9.18</v>
      </c>
      <c r="S218" s="96">
        <v>10</v>
      </c>
      <c r="T218" s="25">
        <f t="shared" si="63"/>
        <v>91.8</v>
      </c>
      <c r="U218" s="53">
        <v>16.05</v>
      </c>
      <c r="V218" s="39">
        <v>10</v>
      </c>
      <c r="W218" s="27">
        <f t="shared" si="64"/>
        <v>160.5</v>
      </c>
      <c r="X218" s="57">
        <v>0</v>
      </c>
      <c r="Y218" s="51">
        <v>4</v>
      </c>
      <c r="Z218" s="29">
        <f t="shared" si="73"/>
        <v>0</v>
      </c>
      <c r="AA218" s="31">
        <v>0</v>
      </c>
      <c r="AB218" s="44">
        <v>4</v>
      </c>
      <c r="AC218" s="31">
        <f t="shared" si="74"/>
        <v>0</v>
      </c>
      <c r="AD218" s="33">
        <v>0</v>
      </c>
      <c r="AE218" s="34">
        <v>4</v>
      </c>
      <c r="AF218" s="33">
        <f t="shared" si="75"/>
        <v>0</v>
      </c>
      <c r="AP218" s="47">
        <f t="array" ref="AP218">MIN(IF(CHOOSE({1,2,3,4,5,6,7,8,9,10,11,12,13},AM218,AJ218,AG218,AD218,AA218,X218,U218,R218,O218,L218,I218,F218,C218)&gt;0,CHOOSE({1,2,3,4,5,6,7,8,9,10,11,12,13},AM218,AJ218,AG218,AD218,AA218,X218,U218,R218,O218,L218,I218,F218,C218)))</f>
        <v>9.18</v>
      </c>
    </row>
    <row r="219" spans="1:43" ht="13.5" x14ac:dyDescent="0.25">
      <c r="A219" s="69">
        <v>209</v>
      </c>
      <c r="B219" s="70" t="s">
        <v>309</v>
      </c>
      <c r="C219" s="25">
        <v>10.65</v>
      </c>
      <c r="D219" s="26">
        <v>10</v>
      </c>
      <c r="E219" s="25">
        <f t="shared" si="59"/>
        <v>106.5</v>
      </c>
      <c r="F219" s="53">
        <v>11.35</v>
      </c>
      <c r="G219" s="39">
        <v>10</v>
      </c>
      <c r="H219" s="27">
        <f t="shared" si="60"/>
        <v>113.5</v>
      </c>
      <c r="I219" s="29"/>
      <c r="J219" s="30">
        <v>10</v>
      </c>
      <c r="K219" s="29"/>
      <c r="L219" s="108">
        <v>5.79</v>
      </c>
      <c r="M219" s="44">
        <v>10</v>
      </c>
      <c r="N219" s="31">
        <f t="shared" si="61"/>
        <v>57.9</v>
      </c>
      <c r="O219" s="92"/>
      <c r="P219" s="93">
        <v>10</v>
      </c>
      <c r="Q219" s="33">
        <f t="shared" si="62"/>
        <v>0</v>
      </c>
      <c r="R219" s="95"/>
      <c r="S219" s="96">
        <v>10</v>
      </c>
      <c r="T219" s="25">
        <f t="shared" si="63"/>
        <v>0</v>
      </c>
      <c r="U219" s="99"/>
      <c r="V219" s="39">
        <v>10</v>
      </c>
      <c r="W219" s="27">
        <f t="shared" si="64"/>
        <v>0</v>
      </c>
      <c r="X219" s="57">
        <v>0</v>
      </c>
      <c r="Y219" s="51">
        <v>13</v>
      </c>
      <c r="Z219" s="29">
        <f t="shared" ref="Z219:Z223" si="76">Y219*X219</f>
        <v>0</v>
      </c>
      <c r="AA219" s="31">
        <v>0</v>
      </c>
      <c r="AB219" s="44">
        <v>13</v>
      </c>
      <c r="AC219" s="31">
        <f t="shared" ref="AC219:AC223" si="77">AB219*AA219</f>
        <v>0</v>
      </c>
      <c r="AD219" s="33">
        <v>0</v>
      </c>
      <c r="AE219" s="34">
        <v>13</v>
      </c>
      <c r="AF219" s="33">
        <f t="shared" ref="AF219:AF223" si="78">AE219*AD219</f>
        <v>0</v>
      </c>
      <c r="AP219" s="47">
        <f t="array" ref="AP219">MIN(IF(CHOOSE({1,2,3,4,5,6,7,8,9,10,11,12,13},AM219,AJ219,AG219,AD219,AA219,X219,U219,R219,O219,L219,I219,F219,C219)&gt;0,CHOOSE({1,2,3,4,5,6,7,8,9,10,11,12,13},AM219,AJ219,AG219,AD219,AA219,X219,U219,R219,O219,L219,I219,F219,C219)))</f>
        <v>5.79</v>
      </c>
    </row>
    <row r="220" spans="1:43" ht="13.5" x14ac:dyDescent="0.25">
      <c r="A220" s="69">
        <v>210</v>
      </c>
      <c r="B220" s="70" t="s">
        <v>310</v>
      </c>
      <c r="C220" s="25">
        <v>9.2200000000000006</v>
      </c>
      <c r="D220" s="26">
        <v>4</v>
      </c>
      <c r="E220" s="25">
        <f t="shared" si="59"/>
        <v>36.880000000000003</v>
      </c>
      <c r="F220" s="53">
        <v>9.01</v>
      </c>
      <c r="G220" s="39">
        <v>4</v>
      </c>
      <c r="H220" s="27">
        <f t="shared" si="60"/>
        <v>36.04</v>
      </c>
      <c r="I220" s="29"/>
      <c r="J220" s="30">
        <v>4</v>
      </c>
      <c r="K220" s="29"/>
      <c r="L220" s="108">
        <v>2.72</v>
      </c>
      <c r="M220" s="44">
        <v>4</v>
      </c>
      <c r="N220" s="31">
        <f t="shared" si="61"/>
        <v>10.88</v>
      </c>
      <c r="O220" s="92"/>
      <c r="P220" s="93">
        <v>4</v>
      </c>
      <c r="Q220" s="33">
        <f t="shared" si="62"/>
        <v>0</v>
      </c>
      <c r="R220" s="95">
        <v>8.99</v>
      </c>
      <c r="S220" s="96">
        <v>4</v>
      </c>
      <c r="T220" s="25">
        <f t="shared" si="63"/>
        <v>35.96</v>
      </c>
      <c r="U220" s="99">
        <v>5.55</v>
      </c>
      <c r="V220" s="39">
        <v>4</v>
      </c>
      <c r="W220" s="27">
        <f t="shared" si="64"/>
        <v>22.2</v>
      </c>
      <c r="X220" s="57">
        <v>0</v>
      </c>
      <c r="Y220" s="51">
        <v>0</v>
      </c>
      <c r="Z220" s="29">
        <f t="shared" si="76"/>
        <v>0</v>
      </c>
      <c r="AA220" s="31">
        <v>0</v>
      </c>
      <c r="AB220" s="44">
        <v>0</v>
      </c>
      <c r="AC220" s="31">
        <f t="shared" si="77"/>
        <v>0</v>
      </c>
      <c r="AD220" s="33">
        <v>0</v>
      </c>
      <c r="AE220" s="34">
        <v>0</v>
      </c>
      <c r="AF220" s="33">
        <f t="shared" si="78"/>
        <v>0</v>
      </c>
      <c r="AP220" s="47">
        <f t="array" ref="AP220">MIN(IF(CHOOSE({1,2,3,4,5,6,7,8,9,10,11,12,13},AM220,AJ220,AG220,AD220,AA220,X220,U220,R220,O220,L220,I220,F220,C220)&gt;0,CHOOSE({1,2,3,4,5,6,7,8,9,10,11,12,13},AM220,AJ220,AG220,AD220,AA220,X220,U220,R220,O220,L220,I220,F220,C220)))</f>
        <v>2.72</v>
      </c>
      <c r="AQ220" s="45"/>
    </row>
    <row r="221" spans="1:43" ht="13.5" x14ac:dyDescent="0.25">
      <c r="A221" s="69">
        <v>211</v>
      </c>
      <c r="B221" s="70" t="s">
        <v>9</v>
      </c>
      <c r="C221" s="25">
        <v>1.35</v>
      </c>
      <c r="D221" s="26">
        <v>5</v>
      </c>
      <c r="E221" s="25">
        <f t="shared" si="59"/>
        <v>6.75</v>
      </c>
      <c r="F221" s="53">
        <v>1.94</v>
      </c>
      <c r="G221" s="39">
        <v>5</v>
      </c>
      <c r="H221" s="27">
        <f t="shared" si="60"/>
        <v>9.6999999999999993</v>
      </c>
      <c r="I221" s="29"/>
      <c r="J221" s="30">
        <v>5</v>
      </c>
      <c r="K221" s="29"/>
      <c r="L221" s="56">
        <v>1.08</v>
      </c>
      <c r="M221" s="44">
        <v>5</v>
      </c>
      <c r="N221" s="31">
        <f t="shared" si="61"/>
        <v>5.4</v>
      </c>
      <c r="O221" s="92"/>
      <c r="P221" s="93">
        <v>5</v>
      </c>
      <c r="Q221" s="33">
        <f t="shared" si="62"/>
        <v>0</v>
      </c>
      <c r="R221" s="95">
        <v>2.7</v>
      </c>
      <c r="S221" s="96">
        <v>5</v>
      </c>
      <c r="T221" s="25">
        <f t="shared" si="63"/>
        <v>13.5</v>
      </c>
      <c r="U221" s="109">
        <v>1</v>
      </c>
      <c r="V221" s="39">
        <v>5</v>
      </c>
      <c r="W221" s="27">
        <f t="shared" si="64"/>
        <v>5</v>
      </c>
      <c r="X221" s="57">
        <v>0</v>
      </c>
      <c r="Y221" s="51">
        <v>0</v>
      </c>
      <c r="Z221" s="29">
        <f t="shared" si="76"/>
        <v>0</v>
      </c>
      <c r="AA221" s="31">
        <v>0</v>
      </c>
      <c r="AB221" s="44">
        <v>0</v>
      </c>
      <c r="AC221" s="31">
        <f t="shared" si="77"/>
        <v>0</v>
      </c>
      <c r="AD221" s="33">
        <v>0</v>
      </c>
      <c r="AE221" s="34">
        <v>0</v>
      </c>
      <c r="AF221" s="33">
        <f t="shared" si="78"/>
        <v>0</v>
      </c>
      <c r="AP221" s="47">
        <f t="array" ref="AP221">MIN(IF(CHOOSE({1,2,3,4,5,6,7,8,9,10,11,12,13},AM221,AJ221,AG221,AD221,AA221,X221,U221,R221,O221,L221,I221,F221,C221)&gt;0,CHOOSE({1,2,3,4,5,6,7,8,9,10,11,12,13},AM221,AJ221,AG221,AD221,AA221,X221,U221,R221,O221,L221,I221,F221,C221)))</f>
        <v>1</v>
      </c>
    </row>
    <row r="222" spans="1:43" ht="13.5" x14ac:dyDescent="0.25">
      <c r="A222" s="69">
        <v>212</v>
      </c>
      <c r="B222" s="70" t="s">
        <v>311</v>
      </c>
      <c r="C222" s="25">
        <v>250</v>
      </c>
      <c r="D222" s="26">
        <v>2</v>
      </c>
      <c r="E222" s="25">
        <f t="shared" si="59"/>
        <v>500</v>
      </c>
      <c r="F222" s="53">
        <v>229.17</v>
      </c>
      <c r="G222" s="39">
        <v>2</v>
      </c>
      <c r="H222" s="27">
        <f t="shared" si="60"/>
        <v>458.34</v>
      </c>
      <c r="I222" s="29"/>
      <c r="J222" s="30">
        <v>2</v>
      </c>
      <c r="K222" s="29"/>
      <c r="L222" s="108">
        <v>180.39</v>
      </c>
      <c r="M222" s="44">
        <v>2</v>
      </c>
      <c r="N222" s="31">
        <f t="shared" si="61"/>
        <v>360.78</v>
      </c>
      <c r="O222" s="92"/>
      <c r="P222" s="93">
        <v>2</v>
      </c>
      <c r="Q222" s="33">
        <f t="shared" si="62"/>
        <v>0</v>
      </c>
      <c r="R222" s="95"/>
      <c r="S222" s="96">
        <v>2</v>
      </c>
      <c r="T222" s="25">
        <f t="shared" si="63"/>
        <v>0</v>
      </c>
      <c r="U222" s="99">
        <v>277.17</v>
      </c>
      <c r="V222" s="39">
        <v>2</v>
      </c>
      <c r="W222" s="27">
        <f t="shared" si="64"/>
        <v>554.34</v>
      </c>
      <c r="X222" s="57">
        <v>0</v>
      </c>
      <c r="Y222" s="51">
        <v>0</v>
      </c>
      <c r="Z222" s="29">
        <f t="shared" si="76"/>
        <v>0</v>
      </c>
      <c r="AA222" s="31">
        <v>0</v>
      </c>
      <c r="AB222" s="44">
        <v>0</v>
      </c>
      <c r="AC222" s="31">
        <f t="shared" si="77"/>
        <v>0</v>
      </c>
      <c r="AD222" s="33">
        <v>0</v>
      </c>
      <c r="AE222" s="34">
        <v>0</v>
      </c>
      <c r="AF222" s="33">
        <f t="shared" si="78"/>
        <v>0</v>
      </c>
      <c r="AP222" s="47">
        <f t="array" ref="AP222">MIN(IF(CHOOSE({1,2,3,4,5,6,7,8,9,10,11,12,13},AM222,AJ222,AG222,AD222,AA222,X222,U222,R222,O222,L222,I222,F222,C222)&gt;0,CHOOSE({1,2,3,4,5,6,7,8,9,10,11,12,13},AM222,AJ222,AG222,AD222,AA222,X222,U222,R222,O222,L222,I222,F222,C222)))</f>
        <v>180.39</v>
      </c>
    </row>
    <row r="223" spans="1:43" ht="13.5" x14ac:dyDescent="0.25">
      <c r="A223" s="69">
        <v>213</v>
      </c>
      <c r="B223" s="70" t="s">
        <v>312</v>
      </c>
      <c r="C223" s="25"/>
      <c r="D223" s="26">
        <v>1</v>
      </c>
      <c r="E223" s="25">
        <f t="shared" si="59"/>
        <v>0</v>
      </c>
      <c r="F223" s="53">
        <v>33.01</v>
      </c>
      <c r="G223" s="39">
        <v>1</v>
      </c>
      <c r="H223" s="27">
        <f t="shared" si="60"/>
        <v>33.01</v>
      </c>
      <c r="I223" s="29"/>
      <c r="J223" s="30">
        <v>1</v>
      </c>
      <c r="K223" s="29"/>
      <c r="L223" s="108">
        <v>31.71</v>
      </c>
      <c r="M223" s="44">
        <v>1</v>
      </c>
      <c r="N223" s="31">
        <f t="shared" si="61"/>
        <v>31.71</v>
      </c>
      <c r="O223" s="92"/>
      <c r="P223" s="93">
        <v>1</v>
      </c>
      <c r="Q223" s="33">
        <f t="shared" si="62"/>
        <v>0</v>
      </c>
      <c r="R223" s="95"/>
      <c r="S223" s="96">
        <v>1</v>
      </c>
      <c r="T223" s="25">
        <f t="shared" si="63"/>
        <v>0</v>
      </c>
      <c r="U223" s="99"/>
      <c r="V223" s="39">
        <v>1</v>
      </c>
      <c r="W223" s="27">
        <f t="shared" si="64"/>
        <v>0</v>
      </c>
      <c r="X223" s="57">
        <v>0</v>
      </c>
      <c r="Y223" s="51">
        <v>0</v>
      </c>
      <c r="Z223" s="29">
        <f t="shared" si="76"/>
        <v>0</v>
      </c>
      <c r="AA223" s="31">
        <v>0</v>
      </c>
      <c r="AB223" s="44">
        <v>0</v>
      </c>
      <c r="AC223" s="31">
        <f t="shared" si="77"/>
        <v>0</v>
      </c>
      <c r="AD223" s="33">
        <v>0</v>
      </c>
      <c r="AE223" s="34">
        <v>0</v>
      </c>
      <c r="AF223" s="33">
        <f t="shared" si="78"/>
        <v>0</v>
      </c>
      <c r="AP223" s="47">
        <f t="array" ref="AP223">MIN(IF(CHOOSE({1,2,3,4,5,6,7,8,9,10,11,12,13},AM223,AJ223,AG223,AD223,AA223,X223,U223,R223,O223,L223,I223,F223,C223)&gt;0,CHOOSE({1,2,3,4,5,6,7,8,9,10,11,12,13},AM223,AJ223,AG223,AD223,AA223,X223,U223,R223,O223,L223,I223,F223,C223)))</f>
        <v>31.71</v>
      </c>
    </row>
    <row r="224" spans="1:43" ht="13.5" x14ac:dyDescent="0.25">
      <c r="A224" s="69">
        <v>214</v>
      </c>
      <c r="B224" s="70" t="s">
        <v>313</v>
      </c>
      <c r="C224" s="25">
        <v>243.75</v>
      </c>
      <c r="D224" s="26">
        <v>1</v>
      </c>
      <c r="E224" s="25">
        <f t="shared" si="59"/>
        <v>243.75</v>
      </c>
      <c r="F224" s="53"/>
      <c r="G224" s="39">
        <v>1</v>
      </c>
      <c r="H224" s="27">
        <f t="shared" si="60"/>
        <v>0</v>
      </c>
      <c r="I224" s="29"/>
      <c r="J224" s="30">
        <v>1</v>
      </c>
      <c r="K224" s="29"/>
      <c r="L224" s="108">
        <v>31.71</v>
      </c>
      <c r="M224" s="44">
        <v>1</v>
      </c>
      <c r="N224" s="31">
        <f t="shared" si="61"/>
        <v>31.71</v>
      </c>
      <c r="O224" s="92"/>
      <c r="P224" s="93">
        <v>1</v>
      </c>
      <c r="Q224" s="33">
        <f t="shared" si="62"/>
        <v>0</v>
      </c>
      <c r="R224" s="95"/>
      <c r="S224" s="96">
        <v>1</v>
      </c>
      <c r="T224" s="25">
        <f t="shared" si="63"/>
        <v>0</v>
      </c>
      <c r="U224" s="99"/>
      <c r="V224" s="39">
        <v>1</v>
      </c>
      <c r="W224" s="27">
        <f t="shared" si="64"/>
        <v>0</v>
      </c>
      <c r="X224" s="57">
        <v>0</v>
      </c>
      <c r="Y224" s="51">
        <v>0</v>
      </c>
      <c r="Z224" s="29">
        <f t="shared" ref="Z224" si="79">Y224*X224</f>
        <v>0</v>
      </c>
      <c r="AA224" s="31">
        <v>0</v>
      </c>
      <c r="AB224" s="44">
        <v>0</v>
      </c>
      <c r="AC224" s="31">
        <f t="shared" ref="AC224" si="80">AB224*AA224</f>
        <v>0</v>
      </c>
      <c r="AD224" s="33">
        <v>0</v>
      </c>
      <c r="AE224" s="34">
        <v>0</v>
      </c>
      <c r="AF224" s="33">
        <f t="shared" ref="AF224" si="81">AE224*AD224</f>
        <v>0</v>
      </c>
      <c r="AP224" s="47">
        <f t="array" ref="AP224">MIN(IF(CHOOSE({1,2,3,4,5,6,7,8,9,10,11,12,13},AM224,AJ224,AG224,AD224,AA224,X224,U224,R224,O224,L224,I224,F224,C224)&gt;0,CHOOSE({1,2,3,4,5,6,7,8,9,10,11,12,13},AM224,AJ224,AG224,AD224,AA224,X224,U224,R224,O224,L224,I224,F224,C224)))</f>
        <v>31.71</v>
      </c>
    </row>
    <row r="225" spans="1:43" ht="13.5" x14ac:dyDescent="0.25">
      <c r="A225" s="69">
        <v>215</v>
      </c>
      <c r="B225" s="70" t="s">
        <v>179</v>
      </c>
      <c r="C225" s="25">
        <v>7.71</v>
      </c>
      <c r="D225" s="26">
        <v>10</v>
      </c>
      <c r="E225" s="25">
        <f t="shared" si="59"/>
        <v>77.099999999999994</v>
      </c>
      <c r="F225" s="108">
        <v>5.13</v>
      </c>
      <c r="G225" s="39">
        <v>10</v>
      </c>
      <c r="H225" s="27">
        <f t="shared" si="60"/>
        <v>51.3</v>
      </c>
      <c r="I225" s="29"/>
      <c r="J225" s="30">
        <v>10</v>
      </c>
      <c r="K225" s="29"/>
      <c r="L225" s="56">
        <v>5.27</v>
      </c>
      <c r="M225" s="44">
        <v>10</v>
      </c>
      <c r="N225" s="31">
        <f t="shared" si="61"/>
        <v>52.699999999999996</v>
      </c>
      <c r="O225" s="92"/>
      <c r="P225" s="93">
        <v>10</v>
      </c>
      <c r="Q225" s="33">
        <f t="shared" si="62"/>
        <v>0</v>
      </c>
      <c r="R225" s="95"/>
      <c r="S225" s="96">
        <v>10</v>
      </c>
      <c r="T225" s="25">
        <f t="shared" si="63"/>
        <v>0</v>
      </c>
      <c r="U225" s="53">
        <v>5.8</v>
      </c>
      <c r="V225" s="39">
        <v>10</v>
      </c>
      <c r="W225" s="27">
        <f t="shared" si="64"/>
        <v>58</v>
      </c>
      <c r="X225" s="57"/>
      <c r="Y225" s="51"/>
      <c r="Z225" s="29"/>
      <c r="AA225" s="56"/>
      <c r="AB225" s="44"/>
      <c r="AC225" s="31"/>
      <c r="AD225" s="33"/>
      <c r="AE225" s="34"/>
      <c r="AF225" s="33"/>
      <c r="AP225" s="47">
        <f t="array" ref="AP225">MIN(IF(CHOOSE({1,2,3,4,5,6,7,8,9,10,11,12,13},AM225,AJ225,AG225,AD225,AA225,X225,U225,R225,O225,L225,I225,F225,C225)&gt;0,CHOOSE({1,2,3,4,5,6,7,8,9,10,11,12,13},AM225,AJ225,AG225,AD225,AA225,X225,U225,R225,O225,L225,I225,F225,C225)))</f>
        <v>5.13</v>
      </c>
    </row>
    <row r="226" spans="1:43" ht="13.5" x14ac:dyDescent="0.25">
      <c r="A226" s="63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101"/>
      <c r="P226" s="102"/>
      <c r="Q226" s="100"/>
      <c r="R226" s="100"/>
      <c r="S226" s="100"/>
      <c r="T226" s="100"/>
      <c r="U226" s="101"/>
      <c r="V226" s="102"/>
      <c r="W226" s="100"/>
      <c r="X226" s="57">
        <v>0</v>
      </c>
      <c r="Y226" s="51">
        <v>0</v>
      </c>
      <c r="Z226" s="29">
        <f t="shared" ref="Z226:Z244" si="82">Y226*X226</f>
        <v>0</v>
      </c>
      <c r="AA226" s="31">
        <v>0</v>
      </c>
      <c r="AB226" s="44">
        <v>0</v>
      </c>
      <c r="AC226" s="31">
        <f t="shared" ref="AC226:AC244" si="83">AB226*AA226</f>
        <v>0</v>
      </c>
      <c r="AD226" s="33">
        <v>0</v>
      </c>
      <c r="AE226" s="34">
        <v>0</v>
      </c>
      <c r="AF226" s="33">
        <f t="shared" ref="AF226:AF244" si="84">AE226*AD226</f>
        <v>0</v>
      </c>
      <c r="AP226" s="47"/>
    </row>
    <row r="227" spans="1:43" ht="13.5" x14ac:dyDescent="0.25">
      <c r="A227" s="63"/>
      <c r="B227" s="64" t="s">
        <v>98</v>
      </c>
      <c r="C227" s="25"/>
      <c r="D227" s="26"/>
      <c r="E227" s="25"/>
      <c r="F227" s="53"/>
      <c r="G227" s="39"/>
      <c r="H227" s="27"/>
      <c r="I227" s="29"/>
      <c r="J227" s="30"/>
      <c r="K227" s="29"/>
      <c r="L227" s="56"/>
      <c r="M227" s="44"/>
      <c r="N227" s="31"/>
      <c r="O227" s="92"/>
      <c r="P227" s="93"/>
      <c r="Q227" s="33"/>
      <c r="R227" s="95"/>
      <c r="S227" s="96"/>
      <c r="T227" s="25"/>
      <c r="U227" s="99"/>
      <c r="V227" s="39"/>
      <c r="W227" s="27"/>
      <c r="X227" s="57">
        <v>0</v>
      </c>
      <c r="Y227" s="51">
        <v>0</v>
      </c>
      <c r="Z227" s="29">
        <f t="shared" si="82"/>
        <v>0</v>
      </c>
      <c r="AA227" s="31">
        <v>0</v>
      </c>
      <c r="AB227" s="44">
        <v>0</v>
      </c>
      <c r="AC227" s="31">
        <f t="shared" si="83"/>
        <v>0</v>
      </c>
      <c r="AD227" s="33">
        <v>0</v>
      </c>
      <c r="AE227" s="34">
        <v>0</v>
      </c>
      <c r="AF227" s="33">
        <f t="shared" si="84"/>
        <v>0</v>
      </c>
      <c r="AP227" s="47"/>
    </row>
    <row r="228" spans="1:43" ht="13.5" x14ac:dyDescent="0.25">
      <c r="A228" s="69">
        <v>216</v>
      </c>
      <c r="B228" s="70" t="s">
        <v>180</v>
      </c>
      <c r="C228" s="25">
        <v>10.77</v>
      </c>
      <c r="D228" s="26">
        <v>18</v>
      </c>
      <c r="E228" s="25">
        <f t="shared" ref="E228:E242" si="85">SUM(D228*C228)</f>
        <v>193.85999999999999</v>
      </c>
      <c r="F228" s="53">
        <v>10.27</v>
      </c>
      <c r="G228" s="39">
        <v>18</v>
      </c>
      <c r="H228" s="27">
        <f t="shared" ref="H228:H242" si="86">SUM(G228*F228)</f>
        <v>184.85999999999999</v>
      </c>
      <c r="I228" s="29"/>
      <c r="J228" s="30">
        <v>18</v>
      </c>
      <c r="K228" s="29"/>
      <c r="L228" s="56">
        <v>13.24</v>
      </c>
      <c r="M228" s="44">
        <v>18</v>
      </c>
      <c r="N228" s="31">
        <f t="shared" ref="N228:N242" si="87">SUM(M228*L228)</f>
        <v>238.32</v>
      </c>
      <c r="O228" s="92"/>
      <c r="P228" s="93">
        <v>18</v>
      </c>
      <c r="Q228" s="33">
        <f t="shared" ref="Q228:Q242" si="88">SUM(P228*O228)</f>
        <v>0</v>
      </c>
      <c r="R228" s="108">
        <v>8.89</v>
      </c>
      <c r="S228" s="96">
        <v>18</v>
      </c>
      <c r="T228" s="25">
        <f t="shared" ref="T228:T242" si="89">SUM(S228*R228)</f>
        <v>160.02000000000001</v>
      </c>
      <c r="U228" s="99">
        <v>19.98</v>
      </c>
      <c r="V228" s="39">
        <v>18</v>
      </c>
      <c r="W228" s="27">
        <f t="shared" ref="W228:W242" si="90">SUM(V228*U228)</f>
        <v>359.64</v>
      </c>
      <c r="X228" s="57">
        <v>0</v>
      </c>
      <c r="Y228" s="51">
        <v>0</v>
      </c>
      <c r="Z228" s="29">
        <f t="shared" si="82"/>
        <v>0</v>
      </c>
      <c r="AA228" s="31">
        <v>0</v>
      </c>
      <c r="AB228" s="44">
        <v>0</v>
      </c>
      <c r="AC228" s="31">
        <f t="shared" si="83"/>
        <v>0</v>
      </c>
      <c r="AD228" s="33">
        <v>0</v>
      </c>
      <c r="AE228" s="34">
        <v>0</v>
      </c>
      <c r="AF228" s="33">
        <f t="shared" si="84"/>
        <v>0</v>
      </c>
      <c r="AP228" s="47">
        <f t="array" ref="AP228">MIN(IF(CHOOSE({1,2,3,4,5,6,7,8,9,10,11,12,13},AM228,AJ228,AG228,AD228,AA228,X228,U228,R228,O228,L228,I228,F228,C228)&gt;0,CHOOSE({1,2,3,4,5,6,7,8,9,10,11,12,13},AM228,AJ228,AG228,AD228,AA228,X228,U228,R228,O228,L228,I228,F228,C228)))</f>
        <v>8.89</v>
      </c>
    </row>
    <row r="229" spans="1:43" ht="13.5" x14ac:dyDescent="0.25">
      <c r="A229" s="69">
        <v>217</v>
      </c>
      <c r="B229" s="70" t="s">
        <v>10</v>
      </c>
      <c r="C229" s="25">
        <v>18.53</v>
      </c>
      <c r="D229" s="81">
        <v>18</v>
      </c>
      <c r="E229" s="25">
        <f t="shared" si="85"/>
        <v>333.54</v>
      </c>
      <c r="F229" s="108">
        <v>15.56</v>
      </c>
      <c r="G229" s="82">
        <v>18</v>
      </c>
      <c r="H229" s="27">
        <f t="shared" si="86"/>
        <v>280.08</v>
      </c>
      <c r="I229" s="29"/>
      <c r="J229" s="83">
        <v>18</v>
      </c>
      <c r="K229" s="29"/>
      <c r="L229" s="56">
        <v>21</v>
      </c>
      <c r="M229" s="84">
        <v>18</v>
      </c>
      <c r="N229" s="31">
        <f t="shared" si="87"/>
        <v>378</v>
      </c>
      <c r="O229" s="92"/>
      <c r="P229" s="94">
        <v>18</v>
      </c>
      <c r="Q229" s="33">
        <f t="shared" si="88"/>
        <v>0</v>
      </c>
      <c r="R229" s="95">
        <v>15.94</v>
      </c>
      <c r="S229" s="97">
        <v>18</v>
      </c>
      <c r="T229" s="25">
        <f t="shared" si="89"/>
        <v>286.92</v>
      </c>
      <c r="U229" s="99">
        <v>23.72</v>
      </c>
      <c r="V229" s="82">
        <v>18</v>
      </c>
      <c r="W229" s="27">
        <f t="shared" si="90"/>
        <v>426.96</v>
      </c>
      <c r="X229" s="57">
        <v>0</v>
      </c>
      <c r="Y229" s="51">
        <v>0</v>
      </c>
      <c r="Z229" s="29">
        <f t="shared" si="82"/>
        <v>0</v>
      </c>
      <c r="AA229" s="31">
        <v>0</v>
      </c>
      <c r="AB229" s="44">
        <v>0</v>
      </c>
      <c r="AC229" s="31">
        <f t="shared" si="83"/>
        <v>0</v>
      </c>
      <c r="AD229" s="33">
        <v>0</v>
      </c>
      <c r="AE229" s="34">
        <v>0</v>
      </c>
      <c r="AF229" s="33">
        <f t="shared" si="84"/>
        <v>0</v>
      </c>
      <c r="AP229" s="47">
        <f t="array" ref="AP229">MIN(IF(CHOOSE({1,2,3,4,5,6,7,8,9,10,11,12,13},AM229,AJ229,AG229,AD229,AA229,X229,U229,R229,O229,L229,I229,F229,C229)&gt;0,CHOOSE({1,2,3,4,5,6,7,8,9,10,11,12,13},AM229,AJ229,AG229,AD229,AA229,X229,U229,R229,O229,L229,I229,F229,C229)))</f>
        <v>15.56</v>
      </c>
    </row>
    <row r="230" spans="1:43" ht="13.5" x14ac:dyDescent="0.25">
      <c r="A230" s="69">
        <v>218</v>
      </c>
      <c r="B230" s="70" t="s">
        <v>314</v>
      </c>
      <c r="C230" s="107">
        <v>11.71</v>
      </c>
      <c r="D230" s="81">
        <v>9</v>
      </c>
      <c r="E230" s="25">
        <f t="shared" si="85"/>
        <v>105.39000000000001</v>
      </c>
      <c r="F230" s="53">
        <v>12.83</v>
      </c>
      <c r="G230" s="82">
        <v>9</v>
      </c>
      <c r="H230" s="27">
        <f t="shared" si="86"/>
        <v>115.47</v>
      </c>
      <c r="I230" s="29"/>
      <c r="J230" s="83">
        <v>9</v>
      </c>
      <c r="K230" s="29"/>
      <c r="L230" s="56">
        <v>12.46</v>
      </c>
      <c r="M230" s="84">
        <v>9</v>
      </c>
      <c r="N230" s="31">
        <f t="shared" si="87"/>
        <v>112.14000000000001</v>
      </c>
      <c r="O230" s="92"/>
      <c r="P230" s="94">
        <v>9</v>
      </c>
      <c r="Q230" s="33">
        <f t="shared" si="88"/>
        <v>0</v>
      </c>
      <c r="R230" s="95">
        <v>14.8</v>
      </c>
      <c r="S230" s="97">
        <v>9</v>
      </c>
      <c r="T230" s="25">
        <f t="shared" si="89"/>
        <v>133.20000000000002</v>
      </c>
      <c r="U230" s="99"/>
      <c r="V230" s="82">
        <v>9</v>
      </c>
      <c r="W230" s="27">
        <f t="shared" si="90"/>
        <v>0</v>
      </c>
      <c r="X230" s="57">
        <v>0</v>
      </c>
      <c r="Y230" s="51">
        <v>0</v>
      </c>
      <c r="Z230" s="29">
        <f t="shared" si="82"/>
        <v>0</v>
      </c>
      <c r="AA230" s="31">
        <v>0</v>
      </c>
      <c r="AB230" s="44">
        <v>0</v>
      </c>
      <c r="AC230" s="31">
        <f t="shared" si="83"/>
        <v>0</v>
      </c>
      <c r="AD230" s="33">
        <v>0</v>
      </c>
      <c r="AE230" s="34">
        <v>0</v>
      </c>
      <c r="AF230" s="33">
        <f t="shared" si="84"/>
        <v>0</v>
      </c>
      <c r="AP230" s="47">
        <f t="array" ref="AP230">MIN(IF(CHOOSE({1,2,3,4,5,6,7,8,9,10,11,12,13},AM230,AJ230,AG230,AD230,AA230,X230,U230,R230,O230,L230,I230,F230,C230)&gt;0,CHOOSE({1,2,3,4,5,6,7,8,9,10,11,12,13},AM230,AJ230,AG230,AD230,AA230,X230,U230,R230,O230,L230,I230,F230,C230)))</f>
        <v>11.71</v>
      </c>
    </row>
    <row r="231" spans="1:43" ht="13.5" x14ac:dyDescent="0.25">
      <c r="A231" s="69">
        <v>219</v>
      </c>
      <c r="B231" s="70" t="s">
        <v>315</v>
      </c>
      <c r="C231" s="25"/>
      <c r="D231" s="81">
        <v>6</v>
      </c>
      <c r="E231" s="25">
        <f t="shared" si="85"/>
        <v>0</v>
      </c>
      <c r="F231" s="53"/>
      <c r="G231" s="82">
        <v>6</v>
      </c>
      <c r="H231" s="27">
        <f t="shared" si="86"/>
        <v>0</v>
      </c>
      <c r="I231" s="29"/>
      <c r="J231" s="83">
        <v>6</v>
      </c>
      <c r="K231" s="29"/>
      <c r="L231" s="56"/>
      <c r="M231" s="84">
        <v>6</v>
      </c>
      <c r="N231" s="31">
        <f t="shared" si="87"/>
        <v>0</v>
      </c>
      <c r="O231" s="92"/>
      <c r="P231" s="94">
        <v>6</v>
      </c>
      <c r="Q231" s="33">
        <f t="shared" si="88"/>
        <v>0</v>
      </c>
      <c r="R231" s="95"/>
      <c r="S231" s="97">
        <v>6</v>
      </c>
      <c r="T231" s="25">
        <f t="shared" si="89"/>
        <v>0</v>
      </c>
      <c r="U231" s="99"/>
      <c r="V231" s="82">
        <v>6</v>
      </c>
      <c r="W231" s="27">
        <f t="shared" si="90"/>
        <v>0</v>
      </c>
      <c r="X231" s="57">
        <v>0</v>
      </c>
      <c r="Y231" s="51">
        <v>0</v>
      </c>
      <c r="Z231" s="29">
        <f t="shared" si="82"/>
        <v>0</v>
      </c>
      <c r="AA231" s="31">
        <v>0</v>
      </c>
      <c r="AB231" s="44">
        <v>0</v>
      </c>
      <c r="AC231" s="31">
        <f t="shared" si="83"/>
        <v>0</v>
      </c>
      <c r="AD231" s="33">
        <v>0</v>
      </c>
      <c r="AE231" s="34">
        <v>0</v>
      </c>
      <c r="AF231" s="33">
        <f t="shared" si="84"/>
        <v>0</v>
      </c>
      <c r="AP231" s="47">
        <f t="array" ref="AP231">MIN(IF(CHOOSE({1,2,3,4,5,6,7,8,9,10,11,12,13},AM231,AJ231,AG231,AD231,AA231,X231,U231,R231,O231,L231,I231,F231,C231)&gt;0,CHOOSE({1,2,3,4,5,6,7,8,9,10,11,12,13},AM231,AJ231,AG231,AD231,AA231,X231,U231,R231,O231,L231,I231,F231,C231)))</f>
        <v>0</v>
      </c>
      <c r="AQ231" s="110" t="s">
        <v>383</v>
      </c>
    </row>
    <row r="232" spans="1:43" ht="13.5" x14ac:dyDescent="0.25">
      <c r="A232" s="69">
        <v>220</v>
      </c>
      <c r="B232" s="70" t="s">
        <v>316</v>
      </c>
      <c r="C232" s="25">
        <v>16.46</v>
      </c>
      <c r="D232" s="26">
        <v>9</v>
      </c>
      <c r="E232" s="25">
        <f t="shared" si="85"/>
        <v>148.14000000000001</v>
      </c>
      <c r="F232" s="108">
        <v>10.8</v>
      </c>
      <c r="G232" s="39">
        <v>9</v>
      </c>
      <c r="H232" s="27">
        <f t="shared" si="86"/>
        <v>97.2</v>
      </c>
      <c r="I232" s="29"/>
      <c r="J232" s="30">
        <v>9</v>
      </c>
      <c r="K232" s="29"/>
      <c r="L232" s="56">
        <v>16.66</v>
      </c>
      <c r="M232" s="44">
        <v>9</v>
      </c>
      <c r="N232" s="31">
        <f t="shared" si="87"/>
        <v>149.94</v>
      </c>
      <c r="O232" s="92"/>
      <c r="P232" s="93">
        <v>9</v>
      </c>
      <c r="Q232" s="33">
        <f t="shared" si="88"/>
        <v>0</v>
      </c>
      <c r="R232" s="95">
        <v>11.98</v>
      </c>
      <c r="S232" s="96">
        <v>9</v>
      </c>
      <c r="T232" s="25">
        <f t="shared" si="89"/>
        <v>107.82000000000001</v>
      </c>
      <c r="U232" s="99"/>
      <c r="V232" s="39">
        <v>9</v>
      </c>
      <c r="W232" s="27">
        <f t="shared" si="90"/>
        <v>0</v>
      </c>
      <c r="X232" s="57">
        <v>0</v>
      </c>
      <c r="Y232" s="51">
        <v>0</v>
      </c>
      <c r="Z232" s="29">
        <f t="shared" si="82"/>
        <v>0</v>
      </c>
      <c r="AA232" s="31">
        <v>0</v>
      </c>
      <c r="AB232" s="44">
        <v>0</v>
      </c>
      <c r="AC232" s="31">
        <f t="shared" si="83"/>
        <v>0</v>
      </c>
      <c r="AD232" s="33">
        <v>0</v>
      </c>
      <c r="AE232" s="34">
        <v>0</v>
      </c>
      <c r="AF232" s="33">
        <f t="shared" si="84"/>
        <v>0</v>
      </c>
      <c r="AP232" s="47">
        <f t="array" ref="AP232">MIN(IF(CHOOSE({1,2,3,4,5,6,7,8,9,10,11,12,13},AM232,AJ232,AG232,AD232,AA232,X232,U232,R232,O232,L232,I232,F232,C232)&gt;0,CHOOSE({1,2,3,4,5,6,7,8,9,10,11,12,13},AM232,AJ232,AG232,AD232,AA232,X232,U232,R232,O232,L232,I232,F232,C232)))</f>
        <v>10.8</v>
      </c>
    </row>
    <row r="233" spans="1:43" ht="13.5" x14ac:dyDescent="0.25">
      <c r="A233" s="69">
        <v>221</v>
      </c>
      <c r="B233" s="70" t="s">
        <v>99</v>
      </c>
      <c r="C233" s="25">
        <v>4.4000000000000004</v>
      </c>
      <c r="D233" s="26">
        <v>22</v>
      </c>
      <c r="E233" s="25">
        <f t="shared" si="85"/>
        <v>96.800000000000011</v>
      </c>
      <c r="F233" s="108">
        <v>4.1100000000000003</v>
      </c>
      <c r="G233" s="39">
        <v>22</v>
      </c>
      <c r="H233" s="27">
        <f t="shared" si="86"/>
        <v>90.42</v>
      </c>
      <c r="I233" s="29"/>
      <c r="J233" s="30">
        <v>22</v>
      </c>
      <c r="K233" s="29"/>
      <c r="L233" s="56">
        <v>6.1</v>
      </c>
      <c r="M233" s="44">
        <v>22</v>
      </c>
      <c r="N233" s="31">
        <f t="shared" si="87"/>
        <v>134.19999999999999</v>
      </c>
      <c r="O233" s="92"/>
      <c r="P233" s="93">
        <v>22</v>
      </c>
      <c r="Q233" s="33">
        <f t="shared" si="88"/>
        <v>0</v>
      </c>
      <c r="R233" s="95"/>
      <c r="S233" s="96">
        <v>22</v>
      </c>
      <c r="T233" s="25">
        <f t="shared" si="89"/>
        <v>0</v>
      </c>
      <c r="U233" s="99">
        <v>5.65</v>
      </c>
      <c r="V233" s="39">
        <v>22</v>
      </c>
      <c r="W233" s="27">
        <f t="shared" si="90"/>
        <v>124.30000000000001</v>
      </c>
      <c r="X233" s="57">
        <v>0</v>
      </c>
      <c r="Y233" s="51">
        <v>0</v>
      </c>
      <c r="Z233" s="29">
        <f t="shared" si="82"/>
        <v>0</v>
      </c>
      <c r="AA233" s="31">
        <v>0</v>
      </c>
      <c r="AB233" s="44">
        <v>0</v>
      </c>
      <c r="AC233" s="31">
        <f t="shared" si="83"/>
        <v>0</v>
      </c>
      <c r="AD233" s="33">
        <v>0</v>
      </c>
      <c r="AE233" s="34">
        <v>0</v>
      </c>
      <c r="AF233" s="33">
        <f t="shared" si="84"/>
        <v>0</v>
      </c>
      <c r="AP233" s="47">
        <f t="array" ref="AP233">MIN(IF(CHOOSE({1,2,3,4,5,6,7,8,9,10,11,12,13},AM233,AJ233,AG233,AD233,AA233,X233,U233,R233,O233,L233,I233,F233,C233)&gt;0,CHOOSE({1,2,3,4,5,6,7,8,9,10,11,12,13},AM233,AJ233,AG233,AD233,AA233,X233,U233,R233,O233,L233,I233,F233,C233)))</f>
        <v>4.1100000000000003</v>
      </c>
    </row>
    <row r="234" spans="1:43" ht="13.5" x14ac:dyDescent="0.25">
      <c r="A234" s="69">
        <v>222</v>
      </c>
      <c r="B234" s="70" t="s">
        <v>100</v>
      </c>
      <c r="C234" s="107">
        <v>2.08</v>
      </c>
      <c r="D234" s="111">
        <v>16</v>
      </c>
      <c r="E234" s="25">
        <f t="shared" si="85"/>
        <v>33.28</v>
      </c>
      <c r="F234" s="53"/>
      <c r="G234" s="39">
        <v>4</v>
      </c>
      <c r="H234" s="27">
        <f t="shared" si="86"/>
        <v>0</v>
      </c>
      <c r="I234" s="29"/>
      <c r="J234" s="30">
        <v>4</v>
      </c>
      <c r="K234" s="29"/>
      <c r="L234" s="56">
        <v>2.2000000000000002</v>
      </c>
      <c r="M234" s="44">
        <v>4</v>
      </c>
      <c r="N234" s="31">
        <f t="shared" si="87"/>
        <v>8.8000000000000007</v>
      </c>
      <c r="O234" s="92"/>
      <c r="P234" s="93">
        <v>4</v>
      </c>
      <c r="Q234" s="33">
        <f t="shared" si="88"/>
        <v>0</v>
      </c>
      <c r="R234" s="95"/>
      <c r="S234" s="96">
        <v>4</v>
      </c>
      <c r="T234" s="25">
        <f t="shared" si="89"/>
        <v>0</v>
      </c>
      <c r="U234" s="99">
        <v>12.02</v>
      </c>
      <c r="V234" s="39">
        <v>4</v>
      </c>
      <c r="W234" s="27">
        <f t="shared" si="90"/>
        <v>48.08</v>
      </c>
      <c r="X234" s="57">
        <v>0</v>
      </c>
      <c r="Y234" s="51">
        <v>0</v>
      </c>
      <c r="Z234" s="29">
        <f t="shared" si="82"/>
        <v>0</v>
      </c>
      <c r="AA234" s="31">
        <v>0</v>
      </c>
      <c r="AB234" s="44">
        <v>0</v>
      </c>
      <c r="AC234" s="31">
        <f t="shared" si="83"/>
        <v>0</v>
      </c>
      <c r="AD234" s="33">
        <v>0</v>
      </c>
      <c r="AE234" s="34">
        <v>0</v>
      </c>
      <c r="AF234" s="33">
        <f t="shared" si="84"/>
        <v>0</v>
      </c>
      <c r="AP234" s="47">
        <f t="array" ref="AP234">MIN(IF(CHOOSE({1,2,3,4,5,6,7,8,9,10,11,12,13},AM234,AJ234,AG234,AD234,AA234,X234,U234,R234,O234,L234,I234,F234,C234)&gt;0,CHOOSE({1,2,3,4,5,6,7,8,9,10,11,12,13},AM234,AJ234,AG234,AD234,AA234,X234,U234,R234,O234,L234,I234,F234,C234)))</f>
        <v>2.08</v>
      </c>
    </row>
    <row r="235" spans="1:43" ht="13.5" x14ac:dyDescent="0.25">
      <c r="A235" s="69">
        <v>223</v>
      </c>
      <c r="B235" s="70" t="s">
        <v>101</v>
      </c>
      <c r="C235" s="107">
        <v>7.74</v>
      </c>
      <c r="D235" s="26">
        <v>4</v>
      </c>
      <c r="E235" s="25">
        <f t="shared" si="85"/>
        <v>30.96</v>
      </c>
      <c r="F235" s="53">
        <v>8.61</v>
      </c>
      <c r="G235" s="39">
        <v>4</v>
      </c>
      <c r="H235" s="27">
        <f t="shared" si="86"/>
        <v>34.44</v>
      </c>
      <c r="I235" s="29"/>
      <c r="J235" s="30">
        <v>4</v>
      </c>
      <c r="K235" s="29"/>
      <c r="L235" s="56">
        <v>8.91</v>
      </c>
      <c r="M235" s="44">
        <v>4</v>
      </c>
      <c r="N235" s="31">
        <f t="shared" si="87"/>
        <v>35.64</v>
      </c>
      <c r="O235" s="92"/>
      <c r="P235" s="93">
        <v>4</v>
      </c>
      <c r="Q235" s="33">
        <f t="shared" si="88"/>
        <v>0</v>
      </c>
      <c r="R235" s="95">
        <v>9.69</v>
      </c>
      <c r="S235" s="96">
        <v>4</v>
      </c>
      <c r="T235" s="25">
        <f t="shared" si="89"/>
        <v>38.76</v>
      </c>
      <c r="U235" s="99">
        <v>12.49</v>
      </c>
      <c r="V235" s="39">
        <v>4</v>
      </c>
      <c r="W235" s="27">
        <f t="shared" si="90"/>
        <v>49.96</v>
      </c>
      <c r="X235" s="57">
        <v>0</v>
      </c>
      <c r="Y235" s="51">
        <v>0</v>
      </c>
      <c r="Z235" s="29">
        <f t="shared" si="82"/>
        <v>0</v>
      </c>
      <c r="AA235" s="31">
        <v>0</v>
      </c>
      <c r="AB235" s="44">
        <v>0</v>
      </c>
      <c r="AC235" s="31">
        <f t="shared" si="83"/>
        <v>0</v>
      </c>
      <c r="AD235" s="33">
        <v>0</v>
      </c>
      <c r="AE235" s="34">
        <v>0</v>
      </c>
      <c r="AF235" s="33">
        <f t="shared" si="84"/>
        <v>0</v>
      </c>
      <c r="AP235" s="47">
        <f t="array" ref="AP235">MIN(IF(CHOOSE({1,2,3,4,5,6,7,8,9,10,11,12,13},AM235,AJ235,AG235,AD235,AA235,X235,U235,R235,O235,L235,I235,F235,C235)&gt;0,CHOOSE({1,2,3,4,5,6,7,8,9,10,11,12,13},AM235,AJ235,AG235,AD235,AA235,X235,U235,R235,O235,L235,I235,F235,C235)))</f>
        <v>7.74</v>
      </c>
    </row>
    <row r="236" spans="1:43" ht="13.5" x14ac:dyDescent="0.25">
      <c r="A236" s="69">
        <v>224</v>
      </c>
      <c r="B236" s="70" t="s">
        <v>102</v>
      </c>
      <c r="C236" s="107">
        <v>31.78</v>
      </c>
      <c r="D236" s="26">
        <v>4</v>
      </c>
      <c r="E236" s="25">
        <f t="shared" si="85"/>
        <v>127.12</v>
      </c>
      <c r="F236" s="53">
        <v>33.700000000000003</v>
      </c>
      <c r="G236" s="39">
        <v>4</v>
      </c>
      <c r="H236" s="27">
        <f t="shared" si="86"/>
        <v>134.80000000000001</v>
      </c>
      <c r="I236" s="29"/>
      <c r="J236" s="30">
        <v>4</v>
      </c>
      <c r="K236" s="29"/>
      <c r="L236" s="56">
        <v>32.65</v>
      </c>
      <c r="M236" s="44">
        <v>4</v>
      </c>
      <c r="N236" s="31">
        <f t="shared" si="87"/>
        <v>130.6</v>
      </c>
      <c r="O236" s="92"/>
      <c r="P236" s="93">
        <v>4</v>
      </c>
      <c r="Q236" s="33">
        <f t="shared" si="88"/>
        <v>0</v>
      </c>
      <c r="R236" s="95">
        <v>37.799999999999997</v>
      </c>
      <c r="S236" s="96">
        <v>4</v>
      </c>
      <c r="T236" s="25">
        <f t="shared" si="89"/>
        <v>151.19999999999999</v>
      </c>
      <c r="U236" s="99">
        <v>36.020000000000003</v>
      </c>
      <c r="V236" s="39">
        <v>4</v>
      </c>
      <c r="W236" s="27">
        <f t="shared" si="90"/>
        <v>144.08000000000001</v>
      </c>
      <c r="X236" s="57">
        <v>0</v>
      </c>
      <c r="Y236" s="51">
        <v>0</v>
      </c>
      <c r="Z236" s="29">
        <f t="shared" si="82"/>
        <v>0</v>
      </c>
      <c r="AA236" s="31">
        <v>0</v>
      </c>
      <c r="AB236" s="44">
        <v>0</v>
      </c>
      <c r="AC236" s="31">
        <f t="shared" si="83"/>
        <v>0</v>
      </c>
      <c r="AD236" s="33">
        <v>0</v>
      </c>
      <c r="AE236" s="34">
        <v>0</v>
      </c>
      <c r="AF236" s="33">
        <f t="shared" si="84"/>
        <v>0</v>
      </c>
      <c r="AP236" s="47">
        <f t="array" ref="AP236">MIN(IF(CHOOSE({1,2,3,4,5,6,7,8,9,10,11,12,13},AM236,AJ236,AG236,AD236,AA236,X236,U236,R236,O236,L236,I236,F236,C236)&gt;0,CHOOSE({1,2,3,4,5,6,7,8,9,10,11,12,13},AM236,AJ236,AG236,AD236,AA236,X236,U236,R236,O236,L236,I236,F236,C236)))</f>
        <v>31.78</v>
      </c>
    </row>
    <row r="237" spans="1:43" ht="13.5" x14ac:dyDescent="0.25">
      <c r="A237" s="69">
        <v>225</v>
      </c>
      <c r="B237" s="70" t="s">
        <v>103</v>
      </c>
      <c r="C237" s="107">
        <v>21</v>
      </c>
      <c r="D237" s="26">
        <v>3</v>
      </c>
      <c r="E237" s="25">
        <f t="shared" si="85"/>
        <v>63</v>
      </c>
      <c r="F237" s="53">
        <v>23.71</v>
      </c>
      <c r="G237" s="39">
        <v>3</v>
      </c>
      <c r="H237" s="27">
        <f t="shared" si="86"/>
        <v>71.13</v>
      </c>
      <c r="I237" s="29"/>
      <c r="J237" s="30">
        <v>3</v>
      </c>
      <c r="K237" s="29"/>
      <c r="L237" s="56">
        <v>22.98</v>
      </c>
      <c r="M237" s="44">
        <v>3</v>
      </c>
      <c r="N237" s="31">
        <f t="shared" si="87"/>
        <v>68.94</v>
      </c>
      <c r="O237" s="92"/>
      <c r="P237" s="93">
        <v>3</v>
      </c>
      <c r="Q237" s="33">
        <f t="shared" si="88"/>
        <v>0</v>
      </c>
      <c r="R237" s="95">
        <v>26.2</v>
      </c>
      <c r="S237" s="96">
        <v>3</v>
      </c>
      <c r="T237" s="25">
        <f t="shared" si="89"/>
        <v>78.599999999999994</v>
      </c>
      <c r="U237" s="99">
        <v>31.27</v>
      </c>
      <c r="V237" s="39">
        <v>3</v>
      </c>
      <c r="W237" s="27">
        <f t="shared" si="90"/>
        <v>93.81</v>
      </c>
      <c r="X237" s="57">
        <v>0</v>
      </c>
      <c r="Y237" s="51">
        <v>0</v>
      </c>
      <c r="Z237" s="29">
        <f t="shared" si="82"/>
        <v>0</v>
      </c>
      <c r="AA237" s="31">
        <v>0</v>
      </c>
      <c r="AB237" s="44">
        <v>0</v>
      </c>
      <c r="AC237" s="31">
        <f t="shared" si="83"/>
        <v>0</v>
      </c>
      <c r="AD237" s="33">
        <v>0</v>
      </c>
      <c r="AE237" s="34">
        <v>0</v>
      </c>
      <c r="AF237" s="33">
        <f t="shared" si="84"/>
        <v>0</v>
      </c>
      <c r="AP237" s="47">
        <f t="array" ref="AP237">MIN(IF(CHOOSE({1,2,3,4,5,6,7,8,9,10,11,12,13},AM237,AJ237,AG237,AD237,AA237,X237,U237,R237,O237,L237,I237,F237,C237)&gt;0,CHOOSE({1,2,3,4,5,6,7,8,9,10,11,12,13},AM237,AJ237,AG237,AD237,AA237,X237,U237,R237,O237,L237,I237,F237,C237)))</f>
        <v>21</v>
      </c>
    </row>
    <row r="238" spans="1:43" ht="13.5" x14ac:dyDescent="0.25">
      <c r="A238" s="69">
        <v>226</v>
      </c>
      <c r="B238" s="70" t="s">
        <v>104</v>
      </c>
      <c r="C238" s="107">
        <v>14.15</v>
      </c>
      <c r="D238" s="26">
        <v>9</v>
      </c>
      <c r="E238" s="25">
        <f t="shared" si="85"/>
        <v>127.35000000000001</v>
      </c>
      <c r="F238" s="53">
        <v>15.54</v>
      </c>
      <c r="G238" s="39">
        <v>9</v>
      </c>
      <c r="H238" s="27">
        <f t="shared" si="86"/>
        <v>139.85999999999999</v>
      </c>
      <c r="I238" s="29"/>
      <c r="J238" s="30">
        <v>9</v>
      </c>
      <c r="K238" s="29"/>
      <c r="L238" s="56">
        <v>14.55</v>
      </c>
      <c r="M238" s="44">
        <v>9</v>
      </c>
      <c r="N238" s="31">
        <f t="shared" si="87"/>
        <v>130.95000000000002</v>
      </c>
      <c r="O238" s="92"/>
      <c r="P238" s="93">
        <v>9</v>
      </c>
      <c r="Q238" s="33">
        <f t="shared" si="88"/>
        <v>0</v>
      </c>
      <c r="R238" s="95">
        <v>17.899999999999999</v>
      </c>
      <c r="S238" s="96">
        <v>9</v>
      </c>
      <c r="T238" s="25">
        <f t="shared" si="89"/>
        <v>161.1</v>
      </c>
      <c r="U238" s="99">
        <v>15.83</v>
      </c>
      <c r="V238" s="39">
        <v>9</v>
      </c>
      <c r="W238" s="27">
        <f t="shared" si="90"/>
        <v>142.47</v>
      </c>
      <c r="X238" s="57">
        <v>0</v>
      </c>
      <c r="Y238" s="51">
        <v>0</v>
      </c>
      <c r="Z238" s="29">
        <f t="shared" si="82"/>
        <v>0</v>
      </c>
      <c r="AA238" s="31">
        <v>0</v>
      </c>
      <c r="AB238" s="44">
        <v>0</v>
      </c>
      <c r="AC238" s="31">
        <f t="shared" si="83"/>
        <v>0</v>
      </c>
      <c r="AD238" s="33">
        <v>0</v>
      </c>
      <c r="AE238" s="34">
        <v>0</v>
      </c>
      <c r="AF238" s="33">
        <f t="shared" si="84"/>
        <v>0</v>
      </c>
      <c r="AP238" s="47">
        <f t="array" ref="AP238">MIN(IF(CHOOSE({1,2,3,4,5,6,7,8,9,10,11,12,13},AM238,AJ238,AG238,AD238,AA238,X238,U238,R238,O238,L238,I238,F238,C238)&gt;0,CHOOSE({1,2,3,4,5,6,7,8,9,10,11,12,13},AM238,AJ238,AG238,AD238,AA238,X238,U238,R238,O238,L238,I238,F238,C238)))</f>
        <v>14.15</v>
      </c>
    </row>
    <row r="239" spans="1:43" ht="13.5" x14ac:dyDescent="0.25">
      <c r="A239" s="69">
        <v>227</v>
      </c>
      <c r="B239" s="70" t="s">
        <v>105</v>
      </c>
      <c r="C239" s="25"/>
      <c r="D239" s="26">
        <v>3</v>
      </c>
      <c r="E239" s="25">
        <f t="shared" si="85"/>
        <v>0</v>
      </c>
      <c r="F239" s="108">
        <v>3.15</v>
      </c>
      <c r="G239" s="39">
        <v>3</v>
      </c>
      <c r="H239" s="27">
        <f t="shared" si="86"/>
        <v>9.4499999999999993</v>
      </c>
      <c r="I239" s="29"/>
      <c r="J239" s="30">
        <v>3</v>
      </c>
      <c r="K239" s="29"/>
      <c r="L239" s="56"/>
      <c r="M239" s="44">
        <v>3</v>
      </c>
      <c r="N239" s="31">
        <f t="shared" si="87"/>
        <v>0</v>
      </c>
      <c r="O239" s="92"/>
      <c r="P239" s="93">
        <v>3</v>
      </c>
      <c r="Q239" s="33">
        <f t="shared" si="88"/>
        <v>0</v>
      </c>
      <c r="R239" s="95"/>
      <c r="S239" s="96">
        <v>3</v>
      </c>
      <c r="T239" s="25">
        <f t="shared" si="89"/>
        <v>0</v>
      </c>
      <c r="U239" s="99"/>
      <c r="V239" s="39">
        <v>3</v>
      </c>
      <c r="W239" s="27">
        <f t="shared" si="90"/>
        <v>0</v>
      </c>
      <c r="X239" s="57">
        <v>0</v>
      </c>
      <c r="Y239" s="51">
        <v>0</v>
      </c>
      <c r="Z239" s="29">
        <f t="shared" si="82"/>
        <v>0</v>
      </c>
      <c r="AA239" s="31">
        <v>0</v>
      </c>
      <c r="AB239" s="44">
        <v>0</v>
      </c>
      <c r="AC239" s="31">
        <f t="shared" si="83"/>
        <v>0</v>
      </c>
      <c r="AD239" s="33">
        <v>0</v>
      </c>
      <c r="AE239" s="34">
        <v>0</v>
      </c>
      <c r="AF239" s="33">
        <f t="shared" si="84"/>
        <v>0</v>
      </c>
      <c r="AP239" s="47">
        <f t="array" ref="AP239">MIN(IF(CHOOSE({1,2,3,4,5,6,7,8,9,10,11,12,13},AM239,AJ239,AG239,AD239,AA239,X239,U239,R239,O239,L239,I239,F239,C239)&gt;0,CHOOSE({1,2,3,4,5,6,7,8,9,10,11,12,13},AM239,AJ239,AG239,AD239,AA239,X239,U239,R239,O239,L239,I239,F239,C239)))</f>
        <v>3.15</v>
      </c>
    </row>
    <row r="240" spans="1:43" ht="13.5" x14ac:dyDescent="0.25">
      <c r="A240" s="69">
        <v>228</v>
      </c>
      <c r="B240" s="70" t="s">
        <v>317</v>
      </c>
      <c r="C240" s="107">
        <v>14.2</v>
      </c>
      <c r="D240" s="26">
        <v>6</v>
      </c>
      <c r="E240" s="25">
        <f t="shared" si="85"/>
        <v>85.199999999999989</v>
      </c>
      <c r="F240" s="53">
        <v>15.61</v>
      </c>
      <c r="G240" s="39">
        <v>6</v>
      </c>
      <c r="H240" s="27">
        <f t="shared" si="86"/>
        <v>93.66</v>
      </c>
      <c r="I240" s="29"/>
      <c r="J240" s="30">
        <v>6</v>
      </c>
      <c r="K240" s="29"/>
      <c r="L240" s="56">
        <v>14.71</v>
      </c>
      <c r="M240" s="44">
        <v>6</v>
      </c>
      <c r="N240" s="31">
        <f t="shared" si="87"/>
        <v>88.26</v>
      </c>
      <c r="O240" s="92"/>
      <c r="P240" s="93">
        <v>6</v>
      </c>
      <c r="Q240" s="33">
        <f t="shared" si="88"/>
        <v>0</v>
      </c>
      <c r="R240" s="95">
        <v>18.100000000000001</v>
      </c>
      <c r="S240" s="96">
        <v>6</v>
      </c>
      <c r="T240" s="25">
        <f t="shared" si="89"/>
        <v>108.60000000000001</v>
      </c>
      <c r="U240" s="99">
        <v>30.99</v>
      </c>
      <c r="V240" s="39">
        <v>6</v>
      </c>
      <c r="W240" s="27">
        <f t="shared" si="90"/>
        <v>185.94</v>
      </c>
      <c r="X240" s="57">
        <v>0</v>
      </c>
      <c r="Y240" s="51">
        <v>0</v>
      </c>
      <c r="Z240" s="29">
        <f t="shared" si="82"/>
        <v>0</v>
      </c>
      <c r="AA240" s="31">
        <v>0</v>
      </c>
      <c r="AB240" s="44">
        <v>0</v>
      </c>
      <c r="AC240" s="31">
        <f t="shared" si="83"/>
        <v>0</v>
      </c>
      <c r="AD240" s="33">
        <v>0</v>
      </c>
      <c r="AE240" s="34">
        <v>0</v>
      </c>
      <c r="AF240" s="33">
        <f t="shared" si="84"/>
        <v>0</v>
      </c>
      <c r="AP240" s="47">
        <f t="array" ref="AP240">MIN(IF(CHOOSE({1,2,3,4,5,6,7,8,9,10,11,12,13},AM240,AJ240,AG240,AD240,AA240,X240,U240,R240,O240,L240,I240,F240,C240)&gt;0,CHOOSE({1,2,3,4,5,6,7,8,9,10,11,12,13},AM240,AJ240,AG240,AD240,AA240,X240,U240,R240,O240,L240,I240,F240,C240)))</f>
        <v>14.2</v>
      </c>
    </row>
    <row r="241" spans="1:43" ht="13.5" x14ac:dyDescent="0.25">
      <c r="A241" s="69">
        <v>229</v>
      </c>
      <c r="B241" s="76" t="s">
        <v>106</v>
      </c>
      <c r="C241" s="107">
        <v>10.39</v>
      </c>
      <c r="D241" s="26">
        <v>4</v>
      </c>
      <c r="E241" s="25">
        <f t="shared" si="85"/>
        <v>41.56</v>
      </c>
      <c r="F241" s="53">
        <v>11.05</v>
      </c>
      <c r="G241" s="39">
        <v>4</v>
      </c>
      <c r="H241" s="27">
        <f t="shared" si="86"/>
        <v>44.2</v>
      </c>
      <c r="I241" s="29"/>
      <c r="J241" s="30">
        <v>4</v>
      </c>
      <c r="K241" s="29"/>
      <c r="L241" s="56">
        <v>11.65</v>
      </c>
      <c r="M241" s="44">
        <v>4</v>
      </c>
      <c r="N241" s="31">
        <f t="shared" si="87"/>
        <v>46.6</v>
      </c>
      <c r="O241" s="92"/>
      <c r="P241" s="93">
        <v>4</v>
      </c>
      <c r="Q241" s="33">
        <f t="shared" si="88"/>
        <v>0</v>
      </c>
      <c r="R241" s="95">
        <v>13.9</v>
      </c>
      <c r="S241" s="96">
        <v>4</v>
      </c>
      <c r="T241" s="25">
        <f t="shared" si="89"/>
        <v>55.6</v>
      </c>
      <c r="U241" s="99">
        <v>15</v>
      </c>
      <c r="V241" s="39">
        <v>4</v>
      </c>
      <c r="W241" s="27">
        <f t="shared" si="90"/>
        <v>60</v>
      </c>
      <c r="X241" s="57">
        <v>0</v>
      </c>
      <c r="Y241" s="51">
        <v>0</v>
      </c>
      <c r="Z241" s="29">
        <f t="shared" si="82"/>
        <v>0</v>
      </c>
      <c r="AA241" s="31">
        <v>0</v>
      </c>
      <c r="AB241" s="44">
        <v>0</v>
      </c>
      <c r="AC241" s="31">
        <f t="shared" si="83"/>
        <v>0</v>
      </c>
      <c r="AD241" s="33">
        <v>0</v>
      </c>
      <c r="AE241" s="34">
        <v>0</v>
      </c>
      <c r="AF241" s="33">
        <f t="shared" si="84"/>
        <v>0</v>
      </c>
      <c r="AP241" s="47">
        <f t="array" ref="AP241">MIN(IF(CHOOSE({1,2,3,4,5,6,7,8,9,10,11,12,13},AM241,AJ241,AG241,AD241,AA241,X241,U241,R241,O241,L241,I241,F241,C241)&gt;0,CHOOSE({1,2,3,4,5,6,7,8,9,10,11,12,13},AM241,AJ241,AG241,AD241,AA241,X241,U241,R241,O241,L241,I241,F241,C241)))</f>
        <v>10.39</v>
      </c>
    </row>
    <row r="242" spans="1:43" ht="13.5" x14ac:dyDescent="0.25">
      <c r="A242" s="69">
        <v>230</v>
      </c>
      <c r="B242" s="70" t="s">
        <v>107</v>
      </c>
      <c r="C242" s="25">
        <v>27</v>
      </c>
      <c r="D242" s="26">
        <v>10</v>
      </c>
      <c r="E242" s="25">
        <f t="shared" si="85"/>
        <v>270</v>
      </c>
      <c r="F242" s="53">
        <v>29.86</v>
      </c>
      <c r="G242" s="39">
        <v>10</v>
      </c>
      <c r="H242" s="27">
        <f t="shared" si="86"/>
        <v>298.60000000000002</v>
      </c>
      <c r="I242" s="29"/>
      <c r="J242" s="30">
        <v>10</v>
      </c>
      <c r="K242" s="29"/>
      <c r="L242" s="56">
        <v>27.93</v>
      </c>
      <c r="M242" s="44">
        <v>10</v>
      </c>
      <c r="N242" s="31">
        <f t="shared" si="87"/>
        <v>279.3</v>
      </c>
      <c r="O242" s="92"/>
      <c r="P242" s="93">
        <v>10</v>
      </c>
      <c r="Q242" s="33">
        <f t="shared" si="88"/>
        <v>0</v>
      </c>
      <c r="R242" s="95">
        <v>24.7</v>
      </c>
      <c r="S242" s="96">
        <v>10</v>
      </c>
      <c r="T242" s="25">
        <f t="shared" si="89"/>
        <v>247</v>
      </c>
      <c r="U242" s="109">
        <v>6.48</v>
      </c>
      <c r="V242" s="39">
        <v>10</v>
      </c>
      <c r="W242" s="27">
        <f t="shared" si="90"/>
        <v>64.800000000000011</v>
      </c>
      <c r="X242" s="57">
        <v>0</v>
      </c>
      <c r="Y242" s="51">
        <v>0</v>
      </c>
      <c r="Z242" s="29">
        <f t="shared" si="82"/>
        <v>0</v>
      </c>
      <c r="AA242" s="31">
        <v>0</v>
      </c>
      <c r="AB242" s="44">
        <v>0</v>
      </c>
      <c r="AC242" s="31">
        <f t="shared" si="83"/>
        <v>0</v>
      </c>
      <c r="AD242" s="33">
        <v>0</v>
      </c>
      <c r="AE242" s="34">
        <v>0</v>
      </c>
      <c r="AF242" s="33">
        <f t="shared" si="84"/>
        <v>0</v>
      </c>
      <c r="AP242" s="47">
        <f t="array" ref="AP242">MIN(IF(CHOOSE({1,2,3,4,5,6,7,8,9,10,11,12,13},AM242,AJ242,AG242,AD242,AA242,X242,U242,R242,O242,L242,I242,F242,C242)&gt;0,CHOOSE({1,2,3,4,5,6,7,8,9,10,11,12,13},AM242,AJ242,AG242,AD242,AA242,X242,U242,R242,O242,L242,I242,F242,C242)))</f>
        <v>6.48</v>
      </c>
    </row>
    <row r="243" spans="1:43" ht="13.5" x14ac:dyDescent="0.25">
      <c r="A243" s="63"/>
      <c r="B243" s="61"/>
      <c r="C243" s="6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103"/>
      <c r="P243" s="104"/>
      <c r="Q243" s="105"/>
      <c r="R243" s="105"/>
      <c r="S243" s="105"/>
      <c r="T243" s="105"/>
      <c r="U243" s="103"/>
      <c r="V243" s="104"/>
      <c r="W243" s="105"/>
      <c r="X243" s="57">
        <v>0</v>
      </c>
      <c r="Y243" s="51">
        <v>0</v>
      </c>
      <c r="Z243" s="29">
        <f t="shared" si="82"/>
        <v>0</v>
      </c>
      <c r="AA243" s="31">
        <v>0</v>
      </c>
      <c r="AB243" s="44">
        <v>0</v>
      </c>
      <c r="AC243" s="31">
        <f t="shared" si="83"/>
        <v>0</v>
      </c>
      <c r="AD243" s="33">
        <v>0</v>
      </c>
      <c r="AE243" s="34">
        <v>0</v>
      </c>
      <c r="AF243" s="33">
        <f t="shared" si="84"/>
        <v>0</v>
      </c>
      <c r="AP243" s="47"/>
      <c r="AQ243" s="45"/>
    </row>
    <row r="244" spans="1:43" ht="13.5" x14ac:dyDescent="0.25">
      <c r="A244" s="63"/>
      <c r="B244" s="64" t="s">
        <v>108</v>
      </c>
      <c r="C244" s="25"/>
      <c r="D244" s="26"/>
      <c r="E244" s="25"/>
      <c r="F244" s="53"/>
      <c r="G244" s="39"/>
      <c r="H244" s="27"/>
      <c r="I244" s="29"/>
      <c r="J244" s="30"/>
      <c r="K244" s="29"/>
      <c r="L244" s="56"/>
      <c r="M244" s="44"/>
      <c r="N244" s="31"/>
      <c r="O244" s="92"/>
      <c r="P244" s="93"/>
      <c r="Q244" s="33"/>
      <c r="R244" s="95"/>
      <c r="S244" s="96"/>
      <c r="T244" s="25"/>
      <c r="U244" s="99"/>
      <c r="V244" s="39"/>
      <c r="W244" s="27"/>
      <c r="X244" s="57">
        <v>0</v>
      </c>
      <c r="Y244" s="51">
        <v>0</v>
      </c>
      <c r="Z244" s="29">
        <f t="shared" si="82"/>
        <v>0</v>
      </c>
      <c r="AA244" s="31">
        <v>0</v>
      </c>
      <c r="AB244" s="44">
        <v>0</v>
      </c>
      <c r="AC244" s="31">
        <f t="shared" si="83"/>
        <v>0</v>
      </c>
      <c r="AD244" s="33">
        <v>0</v>
      </c>
      <c r="AE244" s="34">
        <v>0</v>
      </c>
      <c r="AF244" s="33">
        <f t="shared" si="84"/>
        <v>0</v>
      </c>
      <c r="AP244" s="47"/>
      <c r="AQ244" s="45"/>
    </row>
    <row r="245" spans="1:43" ht="13.5" x14ac:dyDescent="0.25">
      <c r="A245" s="69">
        <v>231</v>
      </c>
      <c r="B245" s="70" t="s">
        <v>153</v>
      </c>
      <c r="C245" s="25"/>
      <c r="D245" s="26">
        <v>7</v>
      </c>
      <c r="E245" s="25">
        <f t="shared" ref="E245:E268" si="91">SUM(D245*C245)</f>
        <v>0</v>
      </c>
      <c r="F245" s="53"/>
      <c r="G245" s="39">
        <v>7</v>
      </c>
      <c r="H245" s="27">
        <f t="shared" ref="H245:H268" si="92">SUM(G245*F245)</f>
        <v>0</v>
      </c>
      <c r="I245" s="29"/>
      <c r="J245" s="30">
        <v>7</v>
      </c>
      <c r="K245" s="29"/>
      <c r="L245" s="108">
        <v>8.34</v>
      </c>
      <c r="M245" s="44">
        <v>7</v>
      </c>
      <c r="N245" s="31">
        <f t="shared" ref="N245:N268" si="93">SUM(M245*L245)</f>
        <v>58.379999999999995</v>
      </c>
      <c r="O245" s="92"/>
      <c r="P245" s="93">
        <v>7</v>
      </c>
      <c r="Q245" s="33">
        <f t="shared" ref="Q245:Q268" si="94">SUM(P245*O245)</f>
        <v>0</v>
      </c>
      <c r="R245" s="95">
        <v>11.8</v>
      </c>
      <c r="S245" s="96">
        <v>7</v>
      </c>
      <c r="T245" s="25">
        <f t="shared" ref="T245:T268" si="95">SUM(S245*R245)</f>
        <v>82.600000000000009</v>
      </c>
      <c r="U245" s="99"/>
      <c r="V245" s="39">
        <v>7</v>
      </c>
      <c r="W245" s="27">
        <f t="shared" ref="W245:W268" si="96">SUM(V245*U245)</f>
        <v>0</v>
      </c>
      <c r="X245" s="57">
        <v>0</v>
      </c>
      <c r="Y245" s="51">
        <v>0</v>
      </c>
      <c r="Z245" s="29">
        <f t="shared" ref="Z245:Z268" si="97">Y245*X245</f>
        <v>0</v>
      </c>
      <c r="AA245" s="31">
        <v>0</v>
      </c>
      <c r="AB245" s="44">
        <v>0</v>
      </c>
      <c r="AC245" s="31">
        <f t="shared" ref="AC245:AC268" si="98">AB245*AA245</f>
        <v>0</v>
      </c>
      <c r="AD245" s="33">
        <v>0</v>
      </c>
      <c r="AE245" s="34">
        <v>0</v>
      </c>
      <c r="AF245" s="33">
        <f t="shared" ref="AF245:AF268" si="99">AE245*AD245</f>
        <v>0</v>
      </c>
      <c r="AP245" s="47">
        <f t="array" ref="AP245">MIN(IF(CHOOSE({1,2,3,4,5,6,7,8,9,10,11,12,13},AM245,AJ245,AG245,AD245,AA245,X245,U245,R245,O245,L245,I245,F245,C245)&gt;0,CHOOSE({1,2,3,4,5,6,7,8,9,10,11,12,13},AM245,AJ245,AG245,AD245,AA245,X245,U245,R245,O245,L245,I245,F245,C245)))</f>
        <v>8.34</v>
      </c>
    </row>
    <row r="246" spans="1:43" ht="27" x14ac:dyDescent="0.25">
      <c r="A246" s="69">
        <v>232</v>
      </c>
      <c r="B246" s="70" t="s">
        <v>109</v>
      </c>
      <c r="C246" s="25"/>
      <c r="D246" s="26">
        <v>20</v>
      </c>
      <c r="E246" s="25">
        <f t="shared" si="91"/>
        <v>0</v>
      </c>
      <c r="F246" s="53"/>
      <c r="G246" s="39">
        <v>20</v>
      </c>
      <c r="H246" s="27">
        <f t="shared" si="92"/>
        <v>0</v>
      </c>
      <c r="I246" s="29"/>
      <c r="J246" s="30">
        <v>20</v>
      </c>
      <c r="K246" s="29"/>
      <c r="L246" s="56">
        <v>100.1</v>
      </c>
      <c r="M246" s="44">
        <v>20</v>
      </c>
      <c r="N246" s="31">
        <f t="shared" si="93"/>
        <v>2002</v>
      </c>
      <c r="O246" s="92"/>
      <c r="P246" s="93">
        <v>20</v>
      </c>
      <c r="Q246" s="33">
        <f t="shared" si="94"/>
        <v>0</v>
      </c>
      <c r="R246" s="108">
        <v>11.8</v>
      </c>
      <c r="S246" s="96">
        <v>20</v>
      </c>
      <c r="T246" s="25">
        <f t="shared" si="95"/>
        <v>236</v>
      </c>
      <c r="U246" s="99"/>
      <c r="V246" s="39">
        <v>20</v>
      </c>
      <c r="W246" s="27">
        <f t="shared" si="96"/>
        <v>0</v>
      </c>
      <c r="X246" s="57">
        <v>0</v>
      </c>
      <c r="Y246" s="51">
        <v>0</v>
      </c>
      <c r="Z246" s="29">
        <f t="shared" si="97"/>
        <v>0</v>
      </c>
      <c r="AA246" s="31">
        <v>0</v>
      </c>
      <c r="AB246" s="44">
        <v>0</v>
      </c>
      <c r="AC246" s="31">
        <f t="shared" si="98"/>
        <v>0</v>
      </c>
      <c r="AD246" s="33">
        <v>0</v>
      </c>
      <c r="AE246" s="34">
        <v>0</v>
      </c>
      <c r="AF246" s="33">
        <f t="shared" si="99"/>
        <v>0</v>
      </c>
      <c r="AP246" s="47">
        <f t="array" ref="AP246">MIN(IF(CHOOSE({1,2,3,4,5,6,7,8,9,10,11,12,13},AM246,AJ246,AG246,AD246,AA246,X246,U246,R246,O246,L246,I246,F246,C246)&gt;0,CHOOSE({1,2,3,4,5,6,7,8,9,10,11,12,13},AM246,AJ246,AG246,AD246,AA246,X246,U246,R246,O246,L246,I246,F246,C246)))</f>
        <v>11.8</v>
      </c>
    </row>
    <row r="247" spans="1:43" ht="27" x14ac:dyDescent="0.25">
      <c r="A247" s="69">
        <v>233</v>
      </c>
      <c r="B247" s="77" t="s">
        <v>110</v>
      </c>
      <c r="C247" s="25">
        <v>44</v>
      </c>
      <c r="D247" s="26">
        <v>10</v>
      </c>
      <c r="E247" s="25">
        <f t="shared" si="91"/>
        <v>440</v>
      </c>
      <c r="F247" s="108">
        <v>39.75</v>
      </c>
      <c r="G247" s="39">
        <v>10</v>
      </c>
      <c r="H247" s="27">
        <f t="shared" si="92"/>
        <v>397.5</v>
      </c>
      <c r="I247" s="29"/>
      <c r="J247" s="30">
        <v>10</v>
      </c>
      <c r="K247" s="29"/>
      <c r="L247" s="56">
        <v>43.31</v>
      </c>
      <c r="M247" s="44">
        <v>10</v>
      </c>
      <c r="N247" s="31">
        <f t="shared" si="93"/>
        <v>433.1</v>
      </c>
      <c r="O247" s="92"/>
      <c r="P247" s="93">
        <v>10</v>
      </c>
      <c r="Q247" s="33">
        <f t="shared" si="94"/>
        <v>0</v>
      </c>
      <c r="R247" s="95">
        <v>44.8</v>
      </c>
      <c r="S247" s="96">
        <v>10</v>
      </c>
      <c r="T247" s="25">
        <f t="shared" si="95"/>
        <v>448</v>
      </c>
      <c r="U247" s="99"/>
      <c r="V247" s="39">
        <v>10</v>
      </c>
      <c r="W247" s="27">
        <f t="shared" si="96"/>
        <v>0</v>
      </c>
      <c r="X247" s="57">
        <v>0</v>
      </c>
      <c r="Y247" s="51">
        <v>0</v>
      </c>
      <c r="Z247" s="29">
        <f t="shared" si="97"/>
        <v>0</v>
      </c>
      <c r="AA247" s="31">
        <v>0</v>
      </c>
      <c r="AB247" s="44">
        <v>0</v>
      </c>
      <c r="AC247" s="31">
        <f t="shared" si="98"/>
        <v>0</v>
      </c>
      <c r="AD247" s="33">
        <v>0</v>
      </c>
      <c r="AE247" s="34">
        <v>0</v>
      </c>
      <c r="AF247" s="33">
        <f t="shared" si="99"/>
        <v>0</v>
      </c>
      <c r="AP247" s="47">
        <f t="array" ref="AP247">MIN(IF(CHOOSE({1,2,3,4,5,6,7,8,9,10,11,12,13},AM247,AJ247,AG247,AD247,AA247,X247,U247,R247,O247,L247,I247,F247,C247)&gt;0,CHOOSE({1,2,3,4,5,6,7,8,9,10,11,12,13},AM247,AJ247,AG247,AD247,AA247,X247,U247,R247,O247,L247,I247,F247,C247)))</f>
        <v>39.75</v>
      </c>
    </row>
    <row r="248" spans="1:43" ht="13.5" x14ac:dyDescent="0.25">
      <c r="A248" s="69">
        <v>234</v>
      </c>
      <c r="B248" s="70" t="s">
        <v>111</v>
      </c>
      <c r="C248" s="25">
        <v>68.5</v>
      </c>
      <c r="D248" s="26">
        <v>105</v>
      </c>
      <c r="E248" s="25">
        <f t="shared" si="91"/>
        <v>7192.5</v>
      </c>
      <c r="F248" s="53">
        <v>64.27</v>
      </c>
      <c r="G248" s="39">
        <v>105</v>
      </c>
      <c r="H248" s="27">
        <f t="shared" si="92"/>
        <v>6748.3499999999995</v>
      </c>
      <c r="I248" s="29"/>
      <c r="J248" s="30">
        <v>105</v>
      </c>
      <c r="K248" s="29"/>
      <c r="L248" s="56">
        <v>72.13</v>
      </c>
      <c r="M248" s="44">
        <v>105</v>
      </c>
      <c r="N248" s="31">
        <f t="shared" si="93"/>
        <v>7573.65</v>
      </c>
      <c r="O248" s="92">
        <v>84.98</v>
      </c>
      <c r="P248" s="93">
        <v>105</v>
      </c>
      <c r="Q248" s="33">
        <f t="shared" si="94"/>
        <v>8922.9</v>
      </c>
      <c r="R248" s="108">
        <v>43.83</v>
      </c>
      <c r="S248" s="96">
        <v>105</v>
      </c>
      <c r="T248" s="25">
        <f t="shared" si="95"/>
        <v>4602.1499999999996</v>
      </c>
      <c r="U248" s="99">
        <v>65.42</v>
      </c>
      <c r="V248" s="39">
        <v>105</v>
      </c>
      <c r="W248" s="27">
        <f t="shared" si="96"/>
        <v>6869.1</v>
      </c>
      <c r="X248" s="57">
        <v>0</v>
      </c>
      <c r="Y248" s="51">
        <v>0</v>
      </c>
      <c r="Z248" s="29">
        <f t="shared" si="97"/>
        <v>0</v>
      </c>
      <c r="AA248" s="31">
        <v>0</v>
      </c>
      <c r="AB248" s="44">
        <v>0</v>
      </c>
      <c r="AC248" s="31">
        <f t="shared" si="98"/>
        <v>0</v>
      </c>
      <c r="AD248" s="33">
        <v>0</v>
      </c>
      <c r="AE248" s="34">
        <v>0</v>
      </c>
      <c r="AF248" s="33">
        <f t="shared" si="99"/>
        <v>0</v>
      </c>
      <c r="AP248" s="47">
        <f t="array" ref="AP248">MIN(IF(CHOOSE({1,2,3,4,5,6,7,8,9,10,11,12,13},AM248,AJ248,AG248,AD248,AA248,X248,U248,R248,O248,L248,I248,F248,C248)&gt;0,CHOOSE({1,2,3,4,5,6,7,8,9,10,11,12,13},AM248,AJ248,AG248,AD248,AA248,X248,U248,R248,O248,L248,I248,F248,C248)))</f>
        <v>43.83</v>
      </c>
    </row>
    <row r="249" spans="1:43" ht="13.5" x14ac:dyDescent="0.25">
      <c r="A249" s="69">
        <v>235</v>
      </c>
      <c r="B249" s="70" t="s">
        <v>112</v>
      </c>
      <c r="C249" s="25"/>
      <c r="D249" s="26">
        <v>25</v>
      </c>
      <c r="E249" s="25">
        <f t="shared" si="91"/>
        <v>0</v>
      </c>
      <c r="F249" s="108">
        <v>43.04</v>
      </c>
      <c r="G249" s="39">
        <v>25</v>
      </c>
      <c r="H249" s="27">
        <f t="shared" si="92"/>
        <v>1076</v>
      </c>
      <c r="I249" s="29"/>
      <c r="J249" s="30">
        <v>25</v>
      </c>
      <c r="K249" s="29"/>
      <c r="L249" s="56">
        <v>45.9</v>
      </c>
      <c r="M249" s="44">
        <v>25</v>
      </c>
      <c r="N249" s="31">
        <f t="shared" si="93"/>
        <v>1147.5</v>
      </c>
      <c r="O249" s="92"/>
      <c r="P249" s="93">
        <v>25</v>
      </c>
      <c r="Q249" s="33">
        <f t="shared" si="94"/>
        <v>0</v>
      </c>
      <c r="R249" s="95">
        <v>47.8</v>
      </c>
      <c r="S249" s="96">
        <v>25</v>
      </c>
      <c r="T249" s="25">
        <f t="shared" si="95"/>
        <v>1195</v>
      </c>
      <c r="U249" s="99"/>
      <c r="V249" s="39">
        <v>25</v>
      </c>
      <c r="W249" s="27">
        <f t="shared" si="96"/>
        <v>0</v>
      </c>
      <c r="X249" s="57">
        <v>0</v>
      </c>
      <c r="Y249" s="51">
        <v>0</v>
      </c>
      <c r="Z249" s="29">
        <f t="shared" si="97"/>
        <v>0</v>
      </c>
      <c r="AA249" s="31">
        <v>0</v>
      </c>
      <c r="AB249" s="44">
        <v>0</v>
      </c>
      <c r="AC249" s="31">
        <f t="shared" si="98"/>
        <v>0</v>
      </c>
      <c r="AD249" s="33">
        <v>0</v>
      </c>
      <c r="AE249" s="34">
        <v>0</v>
      </c>
      <c r="AF249" s="33">
        <f t="shared" si="99"/>
        <v>0</v>
      </c>
      <c r="AP249" s="47">
        <f t="array" ref="AP249">MIN(IF(CHOOSE({1,2,3,4,5,6,7,8,9,10,11,12,13},AM249,AJ249,AG249,AD249,AA249,X249,U249,R249,O249,L249,I249,F249,C249)&gt;0,CHOOSE({1,2,3,4,5,6,7,8,9,10,11,12,13},AM249,AJ249,AG249,AD249,AA249,X249,U249,R249,O249,L249,I249,F249,C249)))</f>
        <v>43.04</v>
      </c>
    </row>
    <row r="250" spans="1:43" ht="27" x14ac:dyDescent="0.25">
      <c r="A250" s="69">
        <v>236</v>
      </c>
      <c r="B250" s="77" t="s">
        <v>181</v>
      </c>
      <c r="C250" s="25">
        <v>49.1</v>
      </c>
      <c r="D250" s="26">
        <v>90</v>
      </c>
      <c r="E250" s="25">
        <f t="shared" si="91"/>
        <v>4419</v>
      </c>
      <c r="F250" s="108">
        <v>45.41</v>
      </c>
      <c r="G250" s="39">
        <v>90</v>
      </c>
      <c r="H250" s="27">
        <f t="shared" si="92"/>
        <v>4086.8999999999996</v>
      </c>
      <c r="I250" s="29"/>
      <c r="J250" s="30">
        <v>90</v>
      </c>
      <c r="K250" s="29"/>
      <c r="L250" s="56">
        <v>47.99</v>
      </c>
      <c r="M250" s="44">
        <v>90</v>
      </c>
      <c r="N250" s="31">
        <f t="shared" si="93"/>
        <v>4319.1000000000004</v>
      </c>
      <c r="O250" s="92"/>
      <c r="P250" s="93">
        <v>90</v>
      </c>
      <c r="Q250" s="33">
        <f t="shared" si="94"/>
        <v>0</v>
      </c>
      <c r="R250" s="95">
        <v>47.67</v>
      </c>
      <c r="S250" s="96">
        <v>90</v>
      </c>
      <c r="T250" s="25">
        <f t="shared" si="95"/>
        <v>4290.3</v>
      </c>
      <c r="U250" s="99">
        <v>62.84</v>
      </c>
      <c r="V250" s="39">
        <v>90</v>
      </c>
      <c r="W250" s="27">
        <f t="shared" si="96"/>
        <v>5655.6</v>
      </c>
      <c r="X250" s="57">
        <v>0</v>
      </c>
      <c r="Y250" s="51">
        <v>0</v>
      </c>
      <c r="Z250" s="29">
        <f t="shared" si="97"/>
        <v>0</v>
      </c>
      <c r="AA250" s="31">
        <v>0</v>
      </c>
      <c r="AB250" s="44">
        <v>0</v>
      </c>
      <c r="AC250" s="31">
        <f t="shared" si="98"/>
        <v>0</v>
      </c>
      <c r="AD250" s="33">
        <v>0</v>
      </c>
      <c r="AE250" s="34">
        <v>0</v>
      </c>
      <c r="AF250" s="33">
        <f t="shared" si="99"/>
        <v>0</v>
      </c>
      <c r="AP250" s="47">
        <f t="array" ref="AP250">MIN(IF(CHOOSE({1,2,3,4,5,6,7,8,9,10,11,12,13},AM250,AJ250,AG250,AD250,AA250,X250,U250,R250,O250,L250,I250,F250,C250)&gt;0,CHOOSE({1,2,3,4,5,6,7,8,9,10,11,12,13},AM250,AJ250,AG250,AD250,AA250,X250,U250,R250,O250,L250,I250,F250,C250)))</f>
        <v>45.41</v>
      </c>
    </row>
    <row r="251" spans="1:43" ht="27" x14ac:dyDescent="0.25">
      <c r="A251" s="69">
        <v>237</v>
      </c>
      <c r="B251" s="77" t="s">
        <v>113</v>
      </c>
      <c r="C251" s="25">
        <v>49.1</v>
      </c>
      <c r="D251" s="26">
        <v>25</v>
      </c>
      <c r="E251" s="25">
        <f t="shared" si="91"/>
        <v>1227.5</v>
      </c>
      <c r="F251" s="108">
        <v>45.41</v>
      </c>
      <c r="G251" s="39">
        <v>25</v>
      </c>
      <c r="H251" s="27">
        <f t="shared" si="92"/>
        <v>1135.25</v>
      </c>
      <c r="I251" s="29"/>
      <c r="J251" s="30">
        <v>25</v>
      </c>
      <c r="K251" s="29"/>
      <c r="L251" s="56">
        <v>47.99</v>
      </c>
      <c r="M251" s="44">
        <v>25</v>
      </c>
      <c r="N251" s="31">
        <f t="shared" si="93"/>
        <v>1199.75</v>
      </c>
      <c r="O251" s="92"/>
      <c r="P251" s="93">
        <v>25</v>
      </c>
      <c r="Q251" s="33">
        <f t="shared" si="94"/>
        <v>0</v>
      </c>
      <c r="R251" s="95">
        <v>47.67</v>
      </c>
      <c r="S251" s="96">
        <v>25</v>
      </c>
      <c r="T251" s="25">
        <f t="shared" si="95"/>
        <v>1191.75</v>
      </c>
      <c r="U251" s="99">
        <v>62.84</v>
      </c>
      <c r="V251" s="39">
        <v>25</v>
      </c>
      <c r="W251" s="27">
        <f t="shared" si="96"/>
        <v>1571</v>
      </c>
      <c r="X251" s="57">
        <v>0</v>
      </c>
      <c r="Y251" s="51">
        <v>0</v>
      </c>
      <c r="Z251" s="29">
        <f t="shared" si="97"/>
        <v>0</v>
      </c>
      <c r="AA251" s="31">
        <v>0</v>
      </c>
      <c r="AB251" s="44">
        <v>0</v>
      </c>
      <c r="AC251" s="31">
        <f t="shared" si="98"/>
        <v>0</v>
      </c>
      <c r="AD251" s="33">
        <v>0</v>
      </c>
      <c r="AE251" s="34">
        <v>0</v>
      </c>
      <c r="AF251" s="33">
        <f t="shared" si="99"/>
        <v>0</v>
      </c>
      <c r="AP251" s="47">
        <f t="array" ref="AP251">MIN(IF(CHOOSE({1,2,3,4,5,6,7,8,9,10,11,12,13},AM251,AJ251,AG251,AD251,AA251,X251,U251,R251,O251,L251,I251,F251,C251)&gt;0,CHOOSE({1,2,3,4,5,6,7,8,9,10,11,12,13},AM251,AJ251,AG251,AD251,AA251,X251,U251,R251,O251,L251,I251,F251,C251)))</f>
        <v>45.41</v>
      </c>
    </row>
    <row r="252" spans="1:43" ht="13.5" x14ac:dyDescent="0.25">
      <c r="A252" s="69">
        <v>238</v>
      </c>
      <c r="B252" s="70" t="s">
        <v>318</v>
      </c>
      <c r="C252" s="25">
        <v>56.32</v>
      </c>
      <c r="D252" s="26">
        <v>15</v>
      </c>
      <c r="E252" s="25">
        <f t="shared" si="91"/>
        <v>844.8</v>
      </c>
      <c r="F252" s="53">
        <v>68.56</v>
      </c>
      <c r="G252" s="39">
        <v>15</v>
      </c>
      <c r="H252" s="27">
        <f t="shared" si="92"/>
        <v>1028.4000000000001</v>
      </c>
      <c r="I252" s="29"/>
      <c r="J252" s="30">
        <v>15</v>
      </c>
      <c r="K252" s="29"/>
      <c r="L252" s="108">
        <v>55.68</v>
      </c>
      <c r="M252" s="44">
        <v>15</v>
      </c>
      <c r="N252" s="31">
        <f t="shared" si="93"/>
        <v>835.2</v>
      </c>
      <c r="O252" s="92"/>
      <c r="P252" s="93">
        <v>15</v>
      </c>
      <c r="Q252" s="33">
        <f t="shared" si="94"/>
        <v>0</v>
      </c>
      <c r="R252" s="95">
        <v>59.98</v>
      </c>
      <c r="S252" s="96">
        <v>15</v>
      </c>
      <c r="T252" s="25">
        <f t="shared" si="95"/>
        <v>899.69999999999993</v>
      </c>
      <c r="U252" s="99">
        <v>76.5</v>
      </c>
      <c r="V252" s="39">
        <v>15</v>
      </c>
      <c r="W252" s="27">
        <f t="shared" si="96"/>
        <v>1147.5</v>
      </c>
      <c r="X252" s="57">
        <v>0</v>
      </c>
      <c r="Y252" s="51">
        <v>0</v>
      </c>
      <c r="Z252" s="29">
        <f t="shared" si="97"/>
        <v>0</v>
      </c>
      <c r="AA252" s="31">
        <v>0</v>
      </c>
      <c r="AB252" s="44">
        <v>0</v>
      </c>
      <c r="AC252" s="31">
        <f t="shared" si="98"/>
        <v>0</v>
      </c>
      <c r="AD252" s="33">
        <v>0</v>
      </c>
      <c r="AE252" s="34">
        <v>0</v>
      </c>
      <c r="AF252" s="33">
        <f t="shared" si="99"/>
        <v>0</v>
      </c>
      <c r="AP252" s="47">
        <f t="array" ref="AP252">MIN(IF(CHOOSE({1,2,3,4,5,6,7,8,9,10,11,12,13},AM252,AJ252,AG252,AD252,AA252,X252,U252,R252,O252,L252,I252,F252,C252)&gt;0,CHOOSE({1,2,3,4,5,6,7,8,9,10,11,12,13},AM252,AJ252,AG252,AD252,AA252,X252,U252,R252,O252,L252,I252,F252,C252)))</f>
        <v>55.68</v>
      </c>
    </row>
    <row r="253" spans="1:43" ht="13.5" x14ac:dyDescent="0.25">
      <c r="A253" s="69">
        <v>239</v>
      </c>
      <c r="B253" s="70" t="s">
        <v>114</v>
      </c>
      <c r="C253" s="25">
        <v>27.3</v>
      </c>
      <c r="D253" s="26">
        <v>30</v>
      </c>
      <c r="E253" s="25">
        <f t="shared" si="91"/>
        <v>819</v>
      </c>
      <c r="F253" s="108">
        <v>25.29</v>
      </c>
      <c r="G253" s="39">
        <v>30</v>
      </c>
      <c r="H253" s="27">
        <f t="shared" si="92"/>
        <v>758.69999999999993</v>
      </c>
      <c r="I253" s="29"/>
      <c r="J253" s="30">
        <v>30</v>
      </c>
      <c r="K253" s="29"/>
      <c r="L253" s="56">
        <v>26.69</v>
      </c>
      <c r="M253" s="44">
        <v>30</v>
      </c>
      <c r="N253" s="31">
        <f t="shared" si="93"/>
        <v>800.7</v>
      </c>
      <c r="O253" s="92"/>
      <c r="P253" s="93">
        <v>30</v>
      </c>
      <c r="Q253" s="33">
        <f t="shared" si="94"/>
        <v>0</v>
      </c>
      <c r="R253" s="95">
        <v>29.82</v>
      </c>
      <c r="S253" s="96">
        <v>30</v>
      </c>
      <c r="T253" s="25">
        <f t="shared" si="95"/>
        <v>894.6</v>
      </c>
      <c r="U253" s="99">
        <v>31.77</v>
      </c>
      <c r="V253" s="39">
        <v>30</v>
      </c>
      <c r="W253" s="27">
        <f t="shared" si="96"/>
        <v>953.1</v>
      </c>
      <c r="X253" s="57">
        <v>0</v>
      </c>
      <c r="Y253" s="51">
        <v>0</v>
      </c>
      <c r="Z253" s="29">
        <f t="shared" si="97"/>
        <v>0</v>
      </c>
      <c r="AA253" s="31">
        <v>0</v>
      </c>
      <c r="AB253" s="44">
        <v>0</v>
      </c>
      <c r="AC253" s="31">
        <f t="shared" si="98"/>
        <v>0</v>
      </c>
      <c r="AD253" s="33">
        <v>0</v>
      </c>
      <c r="AE253" s="34">
        <v>0</v>
      </c>
      <c r="AF253" s="33">
        <f t="shared" si="99"/>
        <v>0</v>
      </c>
      <c r="AP253" s="47">
        <f t="array" ref="AP253">MIN(IF(CHOOSE({1,2,3,4,5,6,7,8,9,10,11,12,13},AM253,AJ253,AG253,AD253,AA253,X253,U253,R253,O253,L253,I253,F253,C253)&gt;0,CHOOSE({1,2,3,4,5,6,7,8,9,10,11,12,13},AM253,AJ253,AG253,AD253,AA253,X253,U253,R253,O253,L253,I253,F253,C253)))</f>
        <v>25.29</v>
      </c>
    </row>
    <row r="254" spans="1:43" ht="13.5" x14ac:dyDescent="0.25">
      <c r="A254" s="69">
        <v>240</v>
      </c>
      <c r="B254" s="70" t="s">
        <v>182</v>
      </c>
      <c r="C254" s="25">
        <v>13.05</v>
      </c>
      <c r="D254" s="26">
        <v>25</v>
      </c>
      <c r="E254" s="25">
        <f t="shared" si="91"/>
        <v>326.25</v>
      </c>
      <c r="F254" s="108">
        <v>5.23</v>
      </c>
      <c r="G254" s="39">
        <v>25</v>
      </c>
      <c r="H254" s="27">
        <f t="shared" si="92"/>
        <v>130.75</v>
      </c>
      <c r="I254" s="29"/>
      <c r="J254" s="30">
        <v>25</v>
      </c>
      <c r="K254" s="29"/>
      <c r="L254" s="56">
        <v>14.52</v>
      </c>
      <c r="M254" s="44">
        <v>25</v>
      </c>
      <c r="N254" s="31">
        <f t="shared" si="93"/>
        <v>363</v>
      </c>
      <c r="O254" s="92"/>
      <c r="P254" s="93">
        <v>25</v>
      </c>
      <c r="Q254" s="33">
        <f t="shared" si="94"/>
        <v>0</v>
      </c>
      <c r="R254" s="95">
        <v>7.1</v>
      </c>
      <c r="S254" s="96">
        <v>25</v>
      </c>
      <c r="T254" s="25">
        <f t="shared" si="95"/>
        <v>177.5</v>
      </c>
      <c r="U254" s="99">
        <v>10.36</v>
      </c>
      <c r="V254" s="39">
        <v>25</v>
      </c>
      <c r="W254" s="27">
        <f t="shared" si="96"/>
        <v>259</v>
      </c>
      <c r="X254" s="57">
        <v>0</v>
      </c>
      <c r="Y254" s="51">
        <v>0</v>
      </c>
      <c r="Z254" s="29">
        <f t="shared" si="97"/>
        <v>0</v>
      </c>
      <c r="AA254" s="31">
        <v>0</v>
      </c>
      <c r="AB254" s="44">
        <v>0</v>
      </c>
      <c r="AC254" s="31">
        <f t="shared" si="98"/>
        <v>0</v>
      </c>
      <c r="AD254" s="33">
        <v>0</v>
      </c>
      <c r="AE254" s="34">
        <v>0</v>
      </c>
      <c r="AF254" s="33">
        <f t="shared" si="99"/>
        <v>0</v>
      </c>
      <c r="AP254" s="47">
        <f t="array" ref="AP254">MIN(IF(CHOOSE({1,2,3,4,5,6,7,8,9,10,11,12,13},AM254,AJ254,AG254,AD254,AA254,X254,U254,R254,O254,L254,I254,F254,C254)&gt;0,CHOOSE({1,2,3,4,5,6,7,8,9,10,11,12,13},AM254,AJ254,AG254,AD254,AA254,X254,U254,R254,O254,L254,I254,F254,C254)))</f>
        <v>5.23</v>
      </c>
    </row>
    <row r="255" spans="1:43" ht="13.5" x14ac:dyDescent="0.25">
      <c r="A255" s="69">
        <v>241</v>
      </c>
      <c r="B255" s="70" t="s">
        <v>115</v>
      </c>
      <c r="C255" s="25">
        <v>15.96</v>
      </c>
      <c r="D255" s="26">
        <v>30</v>
      </c>
      <c r="E255" s="25">
        <f t="shared" si="91"/>
        <v>478.8</v>
      </c>
      <c r="F255" s="108">
        <v>5.76</v>
      </c>
      <c r="G255" s="39">
        <v>30</v>
      </c>
      <c r="H255" s="27">
        <f t="shared" si="92"/>
        <v>172.79999999999998</v>
      </c>
      <c r="I255" s="29"/>
      <c r="J255" s="30">
        <v>30</v>
      </c>
      <c r="K255" s="29"/>
      <c r="L255" s="56">
        <v>18</v>
      </c>
      <c r="M255" s="44">
        <v>30</v>
      </c>
      <c r="N255" s="31">
        <f t="shared" si="93"/>
        <v>540</v>
      </c>
      <c r="O255" s="92"/>
      <c r="P255" s="93">
        <v>30</v>
      </c>
      <c r="Q255" s="33">
        <f t="shared" si="94"/>
        <v>0</v>
      </c>
      <c r="R255" s="95">
        <v>9.4</v>
      </c>
      <c r="S255" s="96">
        <v>30</v>
      </c>
      <c r="T255" s="25">
        <f t="shared" si="95"/>
        <v>282</v>
      </c>
      <c r="U255" s="99">
        <v>10.34</v>
      </c>
      <c r="V255" s="39">
        <v>30</v>
      </c>
      <c r="W255" s="27">
        <f t="shared" si="96"/>
        <v>310.2</v>
      </c>
      <c r="X255" s="57">
        <v>0</v>
      </c>
      <c r="Y255" s="51">
        <v>0</v>
      </c>
      <c r="Z255" s="29">
        <f t="shared" si="97"/>
        <v>0</v>
      </c>
      <c r="AA255" s="31">
        <v>0</v>
      </c>
      <c r="AB255" s="44">
        <v>0</v>
      </c>
      <c r="AC255" s="31">
        <f t="shared" si="98"/>
        <v>0</v>
      </c>
      <c r="AD255" s="33">
        <v>0</v>
      </c>
      <c r="AE255" s="34">
        <v>0</v>
      </c>
      <c r="AF255" s="33">
        <f t="shared" si="99"/>
        <v>0</v>
      </c>
      <c r="AP255" s="47">
        <f t="array" ref="AP255">MIN(IF(CHOOSE({1,2,3,4,5,6,7,8,9,10,11,12,13},AM255,AJ255,AG255,AD255,AA255,X255,U255,R255,O255,L255,I255,F255,C255)&gt;0,CHOOSE({1,2,3,4,5,6,7,8,9,10,11,12,13},AM255,AJ255,AG255,AD255,AA255,X255,U255,R255,O255,L255,I255,F255,C255)))</f>
        <v>5.76</v>
      </c>
    </row>
    <row r="256" spans="1:43" ht="13.5" x14ac:dyDescent="0.25">
      <c r="A256" s="69">
        <v>242</v>
      </c>
      <c r="B256" s="70" t="s">
        <v>319</v>
      </c>
      <c r="C256" s="25">
        <v>22.98</v>
      </c>
      <c r="D256" s="26">
        <v>30</v>
      </c>
      <c r="E256" s="25">
        <f t="shared" si="91"/>
        <v>689.4</v>
      </c>
      <c r="F256" s="108">
        <v>9.09</v>
      </c>
      <c r="G256" s="39">
        <v>30</v>
      </c>
      <c r="H256" s="27">
        <f t="shared" si="92"/>
        <v>272.7</v>
      </c>
      <c r="I256" s="29"/>
      <c r="J256" s="30">
        <v>30</v>
      </c>
      <c r="K256" s="29"/>
      <c r="L256" s="56">
        <v>25.72</v>
      </c>
      <c r="M256" s="44">
        <v>30</v>
      </c>
      <c r="N256" s="31">
        <f t="shared" si="93"/>
        <v>771.59999999999991</v>
      </c>
      <c r="O256" s="92"/>
      <c r="P256" s="93">
        <v>30</v>
      </c>
      <c r="Q256" s="33">
        <f t="shared" si="94"/>
        <v>0</v>
      </c>
      <c r="R256" s="95">
        <v>13.5</v>
      </c>
      <c r="S256" s="96">
        <v>30</v>
      </c>
      <c r="T256" s="25">
        <f t="shared" si="95"/>
        <v>405</v>
      </c>
      <c r="U256" s="99">
        <v>18.64</v>
      </c>
      <c r="V256" s="39">
        <v>30</v>
      </c>
      <c r="W256" s="27">
        <f t="shared" si="96"/>
        <v>559.20000000000005</v>
      </c>
      <c r="X256" s="57">
        <v>0</v>
      </c>
      <c r="Y256" s="51">
        <v>0</v>
      </c>
      <c r="Z256" s="29">
        <f t="shared" si="97"/>
        <v>0</v>
      </c>
      <c r="AA256" s="31">
        <v>0</v>
      </c>
      <c r="AB256" s="44">
        <v>0</v>
      </c>
      <c r="AC256" s="31">
        <f t="shared" si="98"/>
        <v>0</v>
      </c>
      <c r="AD256" s="33">
        <v>0</v>
      </c>
      <c r="AE256" s="34">
        <v>0</v>
      </c>
      <c r="AF256" s="33">
        <f t="shared" si="99"/>
        <v>0</v>
      </c>
      <c r="AP256" s="47">
        <f t="array" ref="AP256">MIN(IF(CHOOSE({1,2,3,4,5,6,7,8,9,10,11,12,13},AM256,AJ256,AG256,AD256,AA256,X256,U256,R256,O256,L256,I256,F256,C256)&gt;0,CHOOSE({1,2,3,4,5,6,7,8,9,10,11,12,13},AM256,AJ256,AG256,AD256,AA256,X256,U256,R256,O256,L256,I256,F256,C256)))</f>
        <v>9.09</v>
      </c>
    </row>
    <row r="257" spans="1:42" ht="13.5" x14ac:dyDescent="0.25">
      <c r="A257" s="69">
        <v>243</v>
      </c>
      <c r="B257" s="70" t="s">
        <v>116</v>
      </c>
      <c r="C257" s="25">
        <v>3.75</v>
      </c>
      <c r="D257" s="26">
        <v>40</v>
      </c>
      <c r="E257" s="25">
        <f t="shared" si="91"/>
        <v>150</v>
      </c>
      <c r="F257" s="53">
        <v>6.25</v>
      </c>
      <c r="G257" s="39">
        <v>40</v>
      </c>
      <c r="H257" s="27">
        <f t="shared" si="92"/>
        <v>250</v>
      </c>
      <c r="I257" s="29"/>
      <c r="J257" s="30">
        <v>40</v>
      </c>
      <c r="K257" s="29"/>
      <c r="L257" s="56">
        <v>3.75</v>
      </c>
      <c r="M257" s="44">
        <v>40</v>
      </c>
      <c r="N257" s="31">
        <f t="shared" si="93"/>
        <v>150</v>
      </c>
      <c r="O257" s="92"/>
      <c r="P257" s="93">
        <v>40</v>
      </c>
      <c r="Q257" s="33">
        <f t="shared" si="94"/>
        <v>0</v>
      </c>
      <c r="R257" s="108">
        <v>1.96</v>
      </c>
      <c r="S257" s="96">
        <v>40</v>
      </c>
      <c r="T257" s="25">
        <f t="shared" si="95"/>
        <v>78.400000000000006</v>
      </c>
      <c r="U257" s="99">
        <v>2.93</v>
      </c>
      <c r="V257" s="39">
        <v>40</v>
      </c>
      <c r="W257" s="27">
        <f t="shared" si="96"/>
        <v>117.2</v>
      </c>
      <c r="X257" s="57">
        <v>0</v>
      </c>
      <c r="Y257" s="51">
        <v>0</v>
      </c>
      <c r="Z257" s="29">
        <f t="shared" si="97"/>
        <v>0</v>
      </c>
      <c r="AA257" s="31">
        <v>0</v>
      </c>
      <c r="AB257" s="44">
        <v>0</v>
      </c>
      <c r="AC257" s="31">
        <f t="shared" si="98"/>
        <v>0</v>
      </c>
      <c r="AD257" s="33">
        <v>0</v>
      </c>
      <c r="AE257" s="34">
        <v>0</v>
      </c>
      <c r="AF257" s="33">
        <f t="shared" si="99"/>
        <v>0</v>
      </c>
      <c r="AP257" s="47">
        <f t="array" ref="AP257">MIN(IF(CHOOSE({1,2,3,4,5,6,7,8,9,10,11,12,13},AM257,AJ257,AG257,AD257,AA257,X257,U257,R257,O257,L257,I257,F257,C257)&gt;0,CHOOSE({1,2,3,4,5,6,7,8,9,10,11,12,13},AM257,AJ257,AG257,AD257,AA257,X257,U257,R257,O257,L257,I257,F257,C257)))</f>
        <v>1.96</v>
      </c>
    </row>
    <row r="258" spans="1:42" ht="13.5" x14ac:dyDescent="0.25">
      <c r="A258" s="69">
        <v>244</v>
      </c>
      <c r="B258" s="70" t="s">
        <v>117</v>
      </c>
      <c r="C258" s="25">
        <v>5.85</v>
      </c>
      <c r="D258" s="26">
        <v>40</v>
      </c>
      <c r="E258" s="25">
        <f t="shared" si="91"/>
        <v>234</v>
      </c>
      <c r="F258" s="53">
        <v>9.14</v>
      </c>
      <c r="G258" s="39">
        <v>40</v>
      </c>
      <c r="H258" s="27">
        <f t="shared" si="92"/>
        <v>365.6</v>
      </c>
      <c r="I258" s="29"/>
      <c r="J258" s="30">
        <v>40</v>
      </c>
      <c r="K258" s="29"/>
      <c r="L258" s="56">
        <v>5.9</v>
      </c>
      <c r="M258" s="44">
        <v>40</v>
      </c>
      <c r="N258" s="31">
        <f t="shared" si="93"/>
        <v>236</v>
      </c>
      <c r="O258" s="92"/>
      <c r="P258" s="93">
        <v>40</v>
      </c>
      <c r="Q258" s="33">
        <f t="shared" si="94"/>
        <v>0</v>
      </c>
      <c r="R258" s="108">
        <v>2.5</v>
      </c>
      <c r="S258" s="96">
        <v>40</v>
      </c>
      <c r="T258" s="25">
        <f t="shared" si="95"/>
        <v>100</v>
      </c>
      <c r="U258" s="99">
        <v>3.11</v>
      </c>
      <c r="V258" s="39">
        <v>40</v>
      </c>
      <c r="W258" s="27">
        <f t="shared" si="96"/>
        <v>124.39999999999999</v>
      </c>
      <c r="X258" s="57">
        <v>0</v>
      </c>
      <c r="Y258" s="51">
        <v>0</v>
      </c>
      <c r="Z258" s="29">
        <f t="shared" si="97"/>
        <v>0</v>
      </c>
      <c r="AA258" s="31">
        <v>0</v>
      </c>
      <c r="AB258" s="44">
        <v>0</v>
      </c>
      <c r="AC258" s="31">
        <f t="shared" si="98"/>
        <v>0</v>
      </c>
      <c r="AD258" s="33">
        <v>0</v>
      </c>
      <c r="AE258" s="34">
        <v>0</v>
      </c>
      <c r="AF258" s="33">
        <f t="shared" si="99"/>
        <v>0</v>
      </c>
      <c r="AP258" s="47">
        <f t="array" ref="AP258">MIN(IF(CHOOSE({1,2,3,4,5,6,7,8,9,10,11,12,13},AM258,AJ258,AG258,AD258,AA258,X258,U258,R258,O258,L258,I258,F258,C258)&gt;0,CHOOSE({1,2,3,4,5,6,7,8,9,10,11,12,13},AM258,AJ258,AG258,AD258,AA258,X258,U258,R258,O258,L258,I258,F258,C258)))</f>
        <v>2.5</v>
      </c>
    </row>
    <row r="259" spans="1:42" ht="13.5" x14ac:dyDescent="0.25">
      <c r="A259" s="69">
        <v>245</v>
      </c>
      <c r="B259" s="70" t="s">
        <v>320</v>
      </c>
      <c r="C259" s="25">
        <v>19.079999999999998</v>
      </c>
      <c r="D259" s="26">
        <v>8</v>
      </c>
      <c r="E259" s="25">
        <f t="shared" si="91"/>
        <v>152.63999999999999</v>
      </c>
      <c r="F259" s="53">
        <v>36.31</v>
      </c>
      <c r="G259" s="39">
        <v>8</v>
      </c>
      <c r="H259" s="27">
        <f t="shared" si="92"/>
        <v>290.48</v>
      </c>
      <c r="I259" s="29"/>
      <c r="J259" s="30">
        <v>8</v>
      </c>
      <c r="K259" s="29"/>
      <c r="L259" s="56">
        <v>16.670000000000002</v>
      </c>
      <c r="M259" s="44">
        <v>8</v>
      </c>
      <c r="N259" s="31">
        <f t="shared" si="93"/>
        <v>133.36000000000001</v>
      </c>
      <c r="O259" s="92"/>
      <c r="P259" s="93">
        <v>8</v>
      </c>
      <c r="Q259" s="33">
        <f t="shared" si="94"/>
        <v>0</v>
      </c>
      <c r="R259" s="108">
        <v>15.9</v>
      </c>
      <c r="S259" s="96">
        <v>8</v>
      </c>
      <c r="T259" s="25">
        <f t="shared" si="95"/>
        <v>127.2</v>
      </c>
      <c r="U259" s="99">
        <v>25.19</v>
      </c>
      <c r="V259" s="39">
        <v>8</v>
      </c>
      <c r="W259" s="27">
        <f t="shared" si="96"/>
        <v>201.52</v>
      </c>
      <c r="X259" s="57">
        <v>0</v>
      </c>
      <c r="Y259" s="51">
        <v>0</v>
      </c>
      <c r="Z259" s="29">
        <f t="shared" si="97"/>
        <v>0</v>
      </c>
      <c r="AA259" s="31">
        <v>0</v>
      </c>
      <c r="AB259" s="44">
        <v>0</v>
      </c>
      <c r="AC259" s="31">
        <f t="shared" si="98"/>
        <v>0</v>
      </c>
      <c r="AD259" s="33">
        <v>0</v>
      </c>
      <c r="AE259" s="34">
        <v>0</v>
      </c>
      <c r="AF259" s="33">
        <f t="shared" si="99"/>
        <v>0</v>
      </c>
      <c r="AP259" s="47">
        <f t="array" ref="AP259">MIN(IF(CHOOSE({1,2,3,4,5,6,7,8,9,10,11,12,13},AM259,AJ259,AG259,AD259,AA259,X259,U259,R259,O259,L259,I259,F259,C259)&gt;0,CHOOSE({1,2,3,4,5,6,7,8,9,10,11,12,13},AM259,AJ259,AG259,AD259,AA259,X259,U259,R259,O259,L259,I259,F259,C259)))</f>
        <v>15.9</v>
      </c>
    </row>
    <row r="260" spans="1:42" ht="13.5" x14ac:dyDescent="0.25">
      <c r="A260" s="69">
        <v>246</v>
      </c>
      <c r="B260" s="70" t="s">
        <v>118</v>
      </c>
      <c r="C260" s="107">
        <v>12.95</v>
      </c>
      <c r="D260" s="26">
        <v>8</v>
      </c>
      <c r="E260" s="25">
        <f t="shared" si="91"/>
        <v>103.6</v>
      </c>
      <c r="F260" s="53">
        <v>42.9</v>
      </c>
      <c r="G260" s="39">
        <v>8</v>
      </c>
      <c r="H260" s="27">
        <f t="shared" si="92"/>
        <v>343.2</v>
      </c>
      <c r="I260" s="29"/>
      <c r="J260" s="30">
        <v>8</v>
      </c>
      <c r="K260" s="29"/>
      <c r="L260" s="56">
        <v>13</v>
      </c>
      <c r="M260" s="44">
        <v>8</v>
      </c>
      <c r="N260" s="31">
        <f t="shared" si="93"/>
        <v>104</v>
      </c>
      <c r="O260" s="92"/>
      <c r="P260" s="93">
        <v>8</v>
      </c>
      <c r="Q260" s="33">
        <f t="shared" si="94"/>
        <v>0</v>
      </c>
      <c r="R260" s="95">
        <v>21.9</v>
      </c>
      <c r="S260" s="96">
        <v>8</v>
      </c>
      <c r="T260" s="25">
        <f t="shared" si="95"/>
        <v>175.2</v>
      </c>
      <c r="U260" s="99">
        <v>17.71</v>
      </c>
      <c r="V260" s="39">
        <v>8</v>
      </c>
      <c r="W260" s="27">
        <f t="shared" si="96"/>
        <v>141.68</v>
      </c>
      <c r="X260" s="57">
        <v>0</v>
      </c>
      <c r="Y260" s="51">
        <v>0</v>
      </c>
      <c r="Z260" s="29">
        <f t="shared" si="97"/>
        <v>0</v>
      </c>
      <c r="AA260" s="31">
        <v>0</v>
      </c>
      <c r="AB260" s="44">
        <v>0</v>
      </c>
      <c r="AC260" s="31">
        <f t="shared" si="98"/>
        <v>0</v>
      </c>
      <c r="AD260" s="33">
        <v>0</v>
      </c>
      <c r="AE260" s="34">
        <v>0</v>
      </c>
      <c r="AF260" s="33">
        <f t="shared" si="99"/>
        <v>0</v>
      </c>
      <c r="AP260" s="47">
        <f t="array" ref="AP260">MIN(IF(CHOOSE({1,2,3,4,5,6,7,8,9,10,11,12,13},AM260,AJ260,AG260,AD260,AA260,X260,U260,R260,O260,L260,I260,F260,C260)&gt;0,CHOOSE({1,2,3,4,5,6,7,8,9,10,11,12,13},AM260,AJ260,AG260,AD260,AA260,X260,U260,R260,O260,L260,I260,F260,C260)))</f>
        <v>12.95</v>
      </c>
    </row>
    <row r="261" spans="1:42" ht="13.5" x14ac:dyDescent="0.25">
      <c r="A261" s="69">
        <v>247</v>
      </c>
      <c r="B261" s="70" t="s">
        <v>119</v>
      </c>
      <c r="C261" s="107">
        <v>35.9</v>
      </c>
      <c r="D261" s="26">
        <v>30</v>
      </c>
      <c r="E261" s="25">
        <f t="shared" si="91"/>
        <v>1077</v>
      </c>
      <c r="F261" s="53">
        <v>40.54</v>
      </c>
      <c r="G261" s="39">
        <v>30</v>
      </c>
      <c r="H261" s="27">
        <f t="shared" si="92"/>
        <v>1216.2</v>
      </c>
      <c r="I261" s="29"/>
      <c r="J261" s="30">
        <v>30</v>
      </c>
      <c r="K261" s="29"/>
      <c r="L261" s="56">
        <v>41.42</v>
      </c>
      <c r="M261" s="44">
        <v>30</v>
      </c>
      <c r="N261" s="31">
        <f t="shared" si="93"/>
        <v>1242.6000000000001</v>
      </c>
      <c r="O261" s="92">
        <v>48.98</v>
      </c>
      <c r="P261" s="93">
        <v>30</v>
      </c>
      <c r="Q261" s="33">
        <f t="shared" si="94"/>
        <v>1469.3999999999999</v>
      </c>
      <c r="R261" s="95">
        <v>44.2</v>
      </c>
      <c r="S261" s="96">
        <v>30</v>
      </c>
      <c r="T261" s="25">
        <f t="shared" si="95"/>
        <v>1326</v>
      </c>
      <c r="U261" s="99">
        <v>38.22</v>
      </c>
      <c r="V261" s="39">
        <v>30</v>
      </c>
      <c r="W261" s="27">
        <f t="shared" si="96"/>
        <v>1146.5999999999999</v>
      </c>
      <c r="X261" s="57">
        <v>0</v>
      </c>
      <c r="Y261" s="51">
        <v>0</v>
      </c>
      <c r="Z261" s="29">
        <f t="shared" si="97"/>
        <v>0</v>
      </c>
      <c r="AA261" s="31">
        <v>0</v>
      </c>
      <c r="AB261" s="44">
        <v>0</v>
      </c>
      <c r="AC261" s="31">
        <f t="shared" si="98"/>
        <v>0</v>
      </c>
      <c r="AD261" s="33">
        <v>0</v>
      </c>
      <c r="AE261" s="34">
        <v>0</v>
      </c>
      <c r="AF261" s="33">
        <f t="shared" si="99"/>
        <v>0</v>
      </c>
      <c r="AP261" s="47">
        <f t="array" ref="AP261">MIN(IF(CHOOSE({1,2,3,4,5,6,7,8,9,10,11,12,13},AM261,AJ261,AG261,AD261,AA261,X261,U261,R261,O261,L261,I261,F261,C261)&gt;0,CHOOSE({1,2,3,4,5,6,7,8,9,10,11,12,13},AM261,AJ261,AG261,AD261,AA261,X261,U261,R261,O261,L261,I261,F261,C261)))</f>
        <v>35.9</v>
      </c>
    </row>
    <row r="262" spans="1:42" ht="13.5" x14ac:dyDescent="0.25">
      <c r="A262" s="69">
        <v>248</v>
      </c>
      <c r="B262" s="70" t="s">
        <v>120</v>
      </c>
      <c r="C262" s="25">
        <v>17.260000000000002</v>
      </c>
      <c r="D262" s="26">
        <v>12</v>
      </c>
      <c r="E262" s="25">
        <f t="shared" si="91"/>
        <v>207.12</v>
      </c>
      <c r="F262" s="53">
        <v>68.959999999999994</v>
      </c>
      <c r="G262" s="39">
        <v>12</v>
      </c>
      <c r="H262" s="27">
        <f t="shared" si="92"/>
        <v>827.52</v>
      </c>
      <c r="I262" s="29"/>
      <c r="J262" s="30">
        <v>12</v>
      </c>
      <c r="K262" s="29"/>
      <c r="L262" s="108">
        <v>17.170000000000002</v>
      </c>
      <c r="M262" s="44">
        <v>12</v>
      </c>
      <c r="N262" s="31">
        <f t="shared" si="93"/>
        <v>206.04000000000002</v>
      </c>
      <c r="O262" s="92">
        <v>175.84</v>
      </c>
      <c r="P262" s="93">
        <v>12</v>
      </c>
      <c r="Q262" s="33">
        <f t="shared" si="94"/>
        <v>2110.08</v>
      </c>
      <c r="R262" s="95">
        <v>17.8</v>
      </c>
      <c r="S262" s="96">
        <v>12</v>
      </c>
      <c r="T262" s="25">
        <f t="shared" si="95"/>
        <v>213.60000000000002</v>
      </c>
      <c r="U262" s="99">
        <v>18.760000000000002</v>
      </c>
      <c r="V262" s="39">
        <v>12</v>
      </c>
      <c r="W262" s="27">
        <f t="shared" si="96"/>
        <v>225.12</v>
      </c>
      <c r="X262" s="57">
        <v>0</v>
      </c>
      <c r="Y262" s="51">
        <v>0</v>
      </c>
      <c r="Z262" s="29">
        <f t="shared" si="97"/>
        <v>0</v>
      </c>
      <c r="AA262" s="31">
        <v>0</v>
      </c>
      <c r="AB262" s="44">
        <v>0</v>
      </c>
      <c r="AC262" s="31">
        <f t="shared" si="98"/>
        <v>0</v>
      </c>
      <c r="AD262" s="33">
        <v>0</v>
      </c>
      <c r="AE262" s="34">
        <v>0</v>
      </c>
      <c r="AF262" s="33">
        <f t="shared" si="99"/>
        <v>0</v>
      </c>
      <c r="AP262" s="47">
        <f t="array" ref="AP262">MIN(IF(CHOOSE({1,2,3,4,5,6,7,8,9,10,11,12,13},AM262,AJ262,AG262,AD262,AA262,X262,U262,R262,O262,L262,I262,F262,C262)&gt;0,CHOOSE({1,2,3,4,5,6,7,8,9,10,11,12,13},AM262,AJ262,AG262,AD262,AA262,X262,U262,R262,O262,L262,I262,F262,C262)))</f>
        <v>17.170000000000002</v>
      </c>
    </row>
    <row r="263" spans="1:42" ht="13.5" x14ac:dyDescent="0.25">
      <c r="A263" s="69">
        <v>249</v>
      </c>
      <c r="B263" s="70" t="s">
        <v>121</v>
      </c>
      <c r="C263" s="25">
        <v>6.18</v>
      </c>
      <c r="D263" s="26">
        <v>6</v>
      </c>
      <c r="E263" s="25">
        <f t="shared" si="91"/>
        <v>37.08</v>
      </c>
      <c r="F263" s="53">
        <v>156.6</v>
      </c>
      <c r="G263" s="39">
        <v>6</v>
      </c>
      <c r="H263" s="27">
        <f t="shared" si="92"/>
        <v>939.59999999999991</v>
      </c>
      <c r="I263" s="29"/>
      <c r="J263" s="30">
        <v>6</v>
      </c>
      <c r="K263" s="29"/>
      <c r="L263" s="56">
        <v>6.81</v>
      </c>
      <c r="M263" s="44">
        <v>6</v>
      </c>
      <c r="N263" s="31">
        <f t="shared" si="93"/>
        <v>40.86</v>
      </c>
      <c r="O263" s="92"/>
      <c r="P263" s="93">
        <v>6</v>
      </c>
      <c r="Q263" s="33">
        <f t="shared" si="94"/>
        <v>0</v>
      </c>
      <c r="R263" s="108">
        <v>5.94</v>
      </c>
      <c r="S263" s="96">
        <v>6</v>
      </c>
      <c r="T263" s="25">
        <f t="shared" si="95"/>
        <v>35.64</v>
      </c>
      <c r="U263" s="99">
        <v>6.65</v>
      </c>
      <c r="V263" s="39">
        <v>6</v>
      </c>
      <c r="W263" s="27">
        <f t="shared" si="96"/>
        <v>39.900000000000006</v>
      </c>
      <c r="X263" s="57">
        <v>0</v>
      </c>
      <c r="Y263" s="51">
        <v>0</v>
      </c>
      <c r="Z263" s="29">
        <f t="shared" si="97"/>
        <v>0</v>
      </c>
      <c r="AA263" s="31">
        <v>0</v>
      </c>
      <c r="AB263" s="44">
        <v>0</v>
      </c>
      <c r="AC263" s="31">
        <f t="shared" si="98"/>
        <v>0</v>
      </c>
      <c r="AD263" s="33">
        <v>0</v>
      </c>
      <c r="AE263" s="34">
        <v>0</v>
      </c>
      <c r="AF263" s="33">
        <f t="shared" si="99"/>
        <v>0</v>
      </c>
      <c r="AP263" s="47">
        <f t="array" ref="AP263">MIN(IF(CHOOSE({1,2,3,4,5,6,7,8,9,10,11,12,13},AM263,AJ263,AG263,AD263,AA263,X263,U263,R263,O263,L263,I263,F263,C263)&gt;0,CHOOSE({1,2,3,4,5,6,7,8,9,10,11,12,13},AM263,AJ263,AG263,AD263,AA263,X263,U263,R263,O263,L263,I263,F263,C263)))</f>
        <v>5.94</v>
      </c>
    </row>
    <row r="264" spans="1:42" ht="13.5" x14ac:dyDescent="0.25">
      <c r="A264" s="69">
        <v>250</v>
      </c>
      <c r="B264" s="70" t="s">
        <v>321</v>
      </c>
      <c r="C264" s="25">
        <v>7.47</v>
      </c>
      <c r="D264" s="26">
        <v>150</v>
      </c>
      <c r="E264" s="25">
        <f t="shared" si="91"/>
        <v>1120.5</v>
      </c>
      <c r="F264" s="53">
        <v>21.04</v>
      </c>
      <c r="G264" s="39">
        <v>150</v>
      </c>
      <c r="H264" s="27">
        <f t="shared" si="92"/>
        <v>3156</v>
      </c>
      <c r="I264" s="29"/>
      <c r="J264" s="30">
        <v>150</v>
      </c>
      <c r="K264" s="29"/>
      <c r="L264" s="108">
        <v>7.39</v>
      </c>
      <c r="M264" s="44">
        <v>150</v>
      </c>
      <c r="N264" s="31">
        <f t="shared" si="93"/>
        <v>1108.5</v>
      </c>
      <c r="O264" s="92"/>
      <c r="P264" s="93">
        <v>150</v>
      </c>
      <c r="Q264" s="33">
        <f t="shared" si="94"/>
        <v>0</v>
      </c>
      <c r="R264" s="95">
        <v>31.98</v>
      </c>
      <c r="S264" s="96">
        <v>150</v>
      </c>
      <c r="T264" s="25">
        <f t="shared" si="95"/>
        <v>4797</v>
      </c>
      <c r="U264" s="99"/>
      <c r="V264" s="39">
        <v>150</v>
      </c>
      <c r="W264" s="27">
        <f t="shared" si="96"/>
        <v>0</v>
      </c>
      <c r="X264" s="57">
        <v>0</v>
      </c>
      <c r="Y264" s="51">
        <v>0</v>
      </c>
      <c r="Z264" s="29">
        <f t="shared" si="97"/>
        <v>0</v>
      </c>
      <c r="AA264" s="31">
        <v>0</v>
      </c>
      <c r="AB264" s="44">
        <v>0</v>
      </c>
      <c r="AC264" s="31">
        <f t="shared" si="98"/>
        <v>0</v>
      </c>
      <c r="AD264" s="33">
        <v>0</v>
      </c>
      <c r="AE264" s="34">
        <v>0</v>
      </c>
      <c r="AF264" s="33">
        <f t="shared" si="99"/>
        <v>0</v>
      </c>
      <c r="AP264" s="47">
        <f t="array" ref="AP264">MIN(IF(CHOOSE({1,2,3,4,5,6,7,8,9,10,11,12,13},AM264,AJ264,AG264,AD264,AA264,X264,U264,R264,O264,L264,I264,F264,C264)&gt;0,CHOOSE({1,2,3,4,5,6,7,8,9,10,11,12,13},AM264,AJ264,AG264,AD264,AA264,X264,U264,R264,O264,L264,I264,F264,C264)))</f>
        <v>7.39</v>
      </c>
    </row>
    <row r="265" spans="1:42" ht="13.5" x14ac:dyDescent="0.25">
      <c r="A265" s="69">
        <v>251</v>
      </c>
      <c r="B265" s="70" t="s">
        <v>322</v>
      </c>
      <c r="C265" s="25">
        <v>41.29</v>
      </c>
      <c r="D265" s="26">
        <v>100</v>
      </c>
      <c r="E265" s="25">
        <f t="shared" si="91"/>
        <v>4129</v>
      </c>
      <c r="F265" s="53">
        <v>34.549999999999997</v>
      </c>
      <c r="G265" s="39">
        <v>100</v>
      </c>
      <c r="H265" s="27">
        <f t="shared" si="92"/>
        <v>3454.9999999999995</v>
      </c>
      <c r="I265" s="29"/>
      <c r="J265" s="30">
        <v>100</v>
      </c>
      <c r="K265" s="29"/>
      <c r="L265" s="108">
        <v>13.91</v>
      </c>
      <c r="M265" s="44">
        <v>100</v>
      </c>
      <c r="N265" s="31">
        <f t="shared" si="93"/>
        <v>1391</v>
      </c>
      <c r="O265" s="92"/>
      <c r="P265" s="93">
        <v>100</v>
      </c>
      <c r="Q265" s="33">
        <f t="shared" si="94"/>
        <v>0</v>
      </c>
      <c r="R265" s="95"/>
      <c r="S265" s="96">
        <v>100</v>
      </c>
      <c r="T265" s="25">
        <f t="shared" si="95"/>
        <v>0</v>
      </c>
      <c r="U265" s="99">
        <v>68.95</v>
      </c>
      <c r="V265" s="39">
        <v>100</v>
      </c>
      <c r="W265" s="27">
        <f t="shared" si="96"/>
        <v>6895</v>
      </c>
      <c r="X265" s="57">
        <v>0</v>
      </c>
      <c r="Y265" s="51">
        <v>0</v>
      </c>
      <c r="Z265" s="29">
        <f t="shared" si="97"/>
        <v>0</v>
      </c>
      <c r="AA265" s="31">
        <v>0</v>
      </c>
      <c r="AB265" s="44">
        <v>0</v>
      </c>
      <c r="AC265" s="31">
        <f t="shared" si="98"/>
        <v>0</v>
      </c>
      <c r="AD265" s="33">
        <v>0</v>
      </c>
      <c r="AE265" s="34">
        <v>0</v>
      </c>
      <c r="AF265" s="33">
        <f t="shared" si="99"/>
        <v>0</v>
      </c>
      <c r="AP265" s="47">
        <f t="array" ref="AP265">MIN(IF(CHOOSE({1,2,3,4,5,6,7,8,9,10,11,12,13},AM265,AJ265,AG265,AD265,AA265,X265,U265,R265,O265,L265,I265,F265,C265)&gt;0,CHOOSE({1,2,3,4,5,6,7,8,9,10,11,12,13},AM265,AJ265,AG265,AD265,AA265,X265,U265,R265,O265,L265,I265,F265,C265)))</f>
        <v>13.91</v>
      </c>
    </row>
    <row r="266" spans="1:42" ht="13.5" x14ac:dyDescent="0.25">
      <c r="A266" s="69">
        <v>252</v>
      </c>
      <c r="B266" s="70" t="s">
        <v>122</v>
      </c>
      <c r="C266" s="25">
        <v>5</v>
      </c>
      <c r="D266" s="26">
        <v>8</v>
      </c>
      <c r="E266" s="25">
        <f t="shared" si="91"/>
        <v>40</v>
      </c>
      <c r="F266" s="108">
        <v>1.51</v>
      </c>
      <c r="G266" s="39">
        <v>8</v>
      </c>
      <c r="H266" s="27">
        <f t="shared" si="92"/>
        <v>12.08</v>
      </c>
      <c r="I266" s="29"/>
      <c r="J266" s="30">
        <v>8</v>
      </c>
      <c r="K266" s="29"/>
      <c r="L266" s="56">
        <v>5.55</v>
      </c>
      <c r="M266" s="44">
        <v>8</v>
      </c>
      <c r="N266" s="31">
        <f t="shared" si="93"/>
        <v>44.4</v>
      </c>
      <c r="O266" s="92"/>
      <c r="P266" s="93">
        <v>8</v>
      </c>
      <c r="Q266" s="33">
        <f t="shared" si="94"/>
        <v>0</v>
      </c>
      <c r="R266" s="95">
        <v>6.98</v>
      </c>
      <c r="S266" s="96">
        <v>8</v>
      </c>
      <c r="T266" s="25">
        <f t="shared" si="95"/>
        <v>55.84</v>
      </c>
      <c r="U266" s="99">
        <v>9.17</v>
      </c>
      <c r="V266" s="39">
        <v>8</v>
      </c>
      <c r="W266" s="27">
        <f t="shared" si="96"/>
        <v>73.36</v>
      </c>
      <c r="X266" s="57">
        <v>0</v>
      </c>
      <c r="Y266" s="51">
        <v>0</v>
      </c>
      <c r="Z266" s="29">
        <f t="shared" si="97"/>
        <v>0</v>
      </c>
      <c r="AA266" s="31">
        <v>0</v>
      </c>
      <c r="AB266" s="44">
        <v>0</v>
      </c>
      <c r="AC266" s="31">
        <f t="shared" si="98"/>
        <v>0</v>
      </c>
      <c r="AD266" s="33">
        <v>0</v>
      </c>
      <c r="AE266" s="34">
        <v>0</v>
      </c>
      <c r="AF266" s="33">
        <f t="shared" si="99"/>
        <v>0</v>
      </c>
      <c r="AP266" s="47">
        <f t="array" ref="AP266">MIN(IF(CHOOSE({1,2,3,4,5,6,7,8,9,10,11,12,13},AM266,AJ266,AG266,AD266,AA266,X266,U266,R266,O266,L266,I266,F266,C266)&gt;0,CHOOSE({1,2,3,4,5,6,7,8,9,10,11,12,13},AM266,AJ266,AG266,AD266,AA266,X266,U266,R266,O266,L266,I266,F266,C266)))</f>
        <v>1.51</v>
      </c>
    </row>
    <row r="267" spans="1:42" ht="13.5" x14ac:dyDescent="0.25">
      <c r="A267" s="69">
        <v>253</v>
      </c>
      <c r="B267" s="70" t="s">
        <v>123</v>
      </c>
      <c r="C267" s="25">
        <v>9.4</v>
      </c>
      <c r="D267" s="26">
        <v>8</v>
      </c>
      <c r="E267" s="25">
        <f t="shared" si="91"/>
        <v>75.2</v>
      </c>
      <c r="F267" s="108">
        <v>2.74</v>
      </c>
      <c r="G267" s="39">
        <v>8</v>
      </c>
      <c r="H267" s="27">
        <f t="shared" si="92"/>
        <v>21.92</v>
      </c>
      <c r="I267" s="29"/>
      <c r="J267" s="30">
        <v>8</v>
      </c>
      <c r="K267" s="29"/>
      <c r="L267" s="56">
        <v>9.26</v>
      </c>
      <c r="M267" s="44">
        <v>8</v>
      </c>
      <c r="N267" s="31">
        <f t="shared" si="93"/>
        <v>74.08</v>
      </c>
      <c r="O267" s="92"/>
      <c r="P267" s="93">
        <v>8</v>
      </c>
      <c r="Q267" s="33">
        <f t="shared" si="94"/>
        <v>0</v>
      </c>
      <c r="R267" s="95">
        <v>10.1</v>
      </c>
      <c r="S267" s="96">
        <v>8</v>
      </c>
      <c r="T267" s="25">
        <f t="shared" si="95"/>
        <v>80.8</v>
      </c>
      <c r="U267" s="99">
        <v>12.83</v>
      </c>
      <c r="V267" s="39">
        <v>8</v>
      </c>
      <c r="W267" s="27">
        <f t="shared" si="96"/>
        <v>102.64</v>
      </c>
      <c r="X267" s="57">
        <v>0</v>
      </c>
      <c r="Y267" s="51">
        <v>0</v>
      </c>
      <c r="Z267" s="29">
        <f t="shared" si="97"/>
        <v>0</v>
      </c>
      <c r="AA267" s="31">
        <v>0</v>
      </c>
      <c r="AB267" s="44">
        <v>0</v>
      </c>
      <c r="AC267" s="31">
        <f t="shared" si="98"/>
        <v>0</v>
      </c>
      <c r="AD267" s="33">
        <v>0</v>
      </c>
      <c r="AE267" s="34">
        <v>0</v>
      </c>
      <c r="AF267" s="33">
        <f t="shared" si="99"/>
        <v>0</v>
      </c>
      <c r="AP267" s="47">
        <f t="array" ref="AP267">MIN(IF(CHOOSE({1,2,3,4,5,6,7,8,9,10,11,12,13},AM267,AJ267,AG267,AD267,AA267,X267,U267,R267,O267,L267,I267,F267,C267)&gt;0,CHOOSE({1,2,3,4,5,6,7,8,9,10,11,12,13},AM267,AJ267,AG267,AD267,AA267,X267,U267,R267,O267,L267,I267,F267,C267)))</f>
        <v>2.74</v>
      </c>
    </row>
    <row r="268" spans="1:42" ht="13.5" x14ac:dyDescent="0.25">
      <c r="A268" s="69">
        <v>254</v>
      </c>
      <c r="B268" s="70" t="s">
        <v>124</v>
      </c>
      <c r="C268" s="107">
        <v>12.39</v>
      </c>
      <c r="D268" s="26">
        <v>6</v>
      </c>
      <c r="E268" s="25">
        <f t="shared" si="91"/>
        <v>74.34</v>
      </c>
      <c r="F268" s="53">
        <v>12.65</v>
      </c>
      <c r="G268" s="39">
        <v>6</v>
      </c>
      <c r="H268" s="27">
        <f t="shared" si="92"/>
        <v>75.900000000000006</v>
      </c>
      <c r="I268" s="29"/>
      <c r="J268" s="30">
        <v>6</v>
      </c>
      <c r="K268" s="29"/>
      <c r="L268" s="56">
        <v>12.85</v>
      </c>
      <c r="M268" s="44">
        <v>6</v>
      </c>
      <c r="N268" s="31">
        <f t="shared" si="93"/>
        <v>77.099999999999994</v>
      </c>
      <c r="O268" s="92"/>
      <c r="P268" s="93">
        <v>6</v>
      </c>
      <c r="Q268" s="33">
        <f t="shared" si="94"/>
        <v>0</v>
      </c>
      <c r="R268" s="95">
        <v>13.98</v>
      </c>
      <c r="S268" s="96">
        <v>6</v>
      </c>
      <c r="T268" s="25">
        <f t="shared" si="95"/>
        <v>83.88</v>
      </c>
      <c r="U268" s="99">
        <v>12.47</v>
      </c>
      <c r="V268" s="39">
        <v>6</v>
      </c>
      <c r="W268" s="27">
        <f t="shared" si="96"/>
        <v>74.820000000000007</v>
      </c>
      <c r="X268" s="57">
        <v>0</v>
      </c>
      <c r="Y268" s="51">
        <v>0</v>
      </c>
      <c r="Z268" s="29">
        <f t="shared" si="97"/>
        <v>0</v>
      </c>
      <c r="AA268" s="31">
        <v>0</v>
      </c>
      <c r="AB268" s="44">
        <v>0</v>
      </c>
      <c r="AC268" s="31">
        <f t="shared" si="98"/>
        <v>0</v>
      </c>
      <c r="AD268" s="33">
        <v>0</v>
      </c>
      <c r="AE268" s="34">
        <v>0</v>
      </c>
      <c r="AF268" s="33">
        <f t="shared" si="99"/>
        <v>0</v>
      </c>
      <c r="AP268" s="47">
        <f t="array" ref="AP268">MIN(IF(CHOOSE({1,2,3,4,5,6,7,8,9,10,11,12,13},AM268,AJ268,AG268,AD268,AA268,X268,U268,R268,O268,L268,I268,F268,C268)&gt;0,CHOOSE({1,2,3,4,5,6,7,8,9,10,11,12,13},AM268,AJ268,AG268,AD268,AA268,X268,U268,R268,O268,L268,I268,F268,C268)))</f>
        <v>12.39</v>
      </c>
    </row>
    <row r="269" spans="1:42" ht="13.5" x14ac:dyDescent="0.25">
      <c r="A269" s="69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106"/>
      <c r="P269" s="106"/>
      <c r="Q269" s="106"/>
      <c r="R269" s="106"/>
      <c r="S269" s="106"/>
      <c r="T269" s="106"/>
      <c r="U269" s="106"/>
      <c r="V269" s="106"/>
      <c r="W269" s="106"/>
      <c r="X269" s="2"/>
      <c r="Y269" s="2"/>
      <c r="AD269" s="67"/>
      <c r="AE269" s="68"/>
      <c r="AF269" s="67"/>
    </row>
    <row r="270" spans="1:42" ht="13.5" x14ac:dyDescent="0.25">
      <c r="A270" s="69"/>
      <c r="B270" s="78" t="s">
        <v>125</v>
      </c>
      <c r="C270" s="25"/>
      <c r="D270" s="26"/>
      <c r="E270" s="25"/>
      <c r="F270" s="53"/>
      <c r="G270" s="39"/>
      <c r="H270" s="27"/>
      <c r="I270" s="29"/>
      <c r="J270" s="30"/>
      <c r="K270" s="29"/>
      <c r="L270" s="56"/>
      <c r="M270" s="44"/>
      <c r="N270" s="31"/>
      <c r="O270" s="92"/>
      <c r="P270" s="93"/>
      <c r="Q270" s="33"/>
      <c r="R270" s="95"/>
      <c r="S270" s="96"/>
      <c r="T270" s="25"/>
      <c r="U270" s="99"/>
      <c r="V270" s="39"/>
      <c r="W270" s="27"/>
      <c r="X270" s="57">
        <v>0</v>
      </c>
      <c r="Y270" s="51">
        <v>0</v>
      </c>
      <c r="Z270" s="29">
        <f t="shared" ref="Z270:Z306" si="100">Y270*X270</f>
        <v>0</v>
      </c>
      <c r="AA270" s="31">
        <v>0</v>
      </c>
      <c r="AB270" s="44">
        <v>0</v>
      </c>
      <c r="AC270" s="31">
        <f t="shared" ref="AC270:AC306" si="101">AB270*AA270</f>
        <v>0</v>
      </c>
      <c r="AD270" s="33">
        <v>0</v>
      </c>
      <c r="AE270" s="34">
        <v>0</v>
      </c>
      <c r="AF270" s="33">
        <f t="shared" ref="AF270:AF306" si="102">AE270*AD270</f>
        <v>0</v>
      </c>
      <c r="AP270" s="47"/>
    </row>
    <row r="271" spans="1:42" ht="13.5" x14ac:dyDescent="0.25">
      <c r="A271" s="69">
        <v>255</v>
      </c>
      <c r="B271" s="70" t="s">
        <v>323</v>
      </c>
      <c r="C271" s="25">
        <v>1.75</v>
      </c>
      <c r="D271" s="26">
        <v>12</v>
      </c>
      <c r="E271" s="25">
        <f t="shared" ref="E271:E306" si="103">SUM(D271*C271)</f>
        <v>21</v>
      </c>
      <c r="F271" s="108">
        <v>1.34</v>
      </c>
      <c r="G271" s="39">
        <v>12</v>
      </c>
      <c r="H271" s="27">
        <f t="shared" ref="H271:H306" si="104">SUM(G271*F271)</f>
        <v>16.080000000000002</v>
      </c>
      <c r="I271" s="29"/>
      <c r="J271" s="30">
        <v>12</v>
      </c>
      <c r="K271" s="29"/>
      <c r="L271" s="56">
        <v>1.57</v>
      </c>
      <c r="M271" s="44">
        <v>12</v>
      </c>
      <c r="N271" s="31">
        <f t="shared" ref="N271:N306" si="105">SUM(M271*L271)</f>
        <v>18.84</v>
      </c>
      <c r="O271" s="92"/>
      <c r="P271" s="93">
        <v>12</v>
      </c>
      <c r="Q271" s="33">
        <f t="shared" ref="Q271:Q306" si="106">SUM(P271*O271)</f>
        <v>0</v>
      </c>
      <c r="R271" s="95">
        <v>1.98</v>
      </c>
      <c r="S271" s="96">
        <v>12</v>
      </c>
      <c r="T271" s="25">
        <f t="shared" ref="T271:T306" si="107">SUM(S271*R271)</f>
        <v>23.759999999999998</v>
      </c>
      <c r="U271" s="99">
        <v>2.35</v>
      </c>
      <c r="V271" s="39">
        <v>12</v>
      </c>
      <c r="W271" s="27">
        <f t="shared" ref="W271:W306" si="108">SUM(V271*U271)</f>
        <v>28.200000000000003</v>
      </c>
      <c r="X271" s="57">
        <v>0</v>
      </c>
      <c r="Y271" s="51">
        <v>0</v>
      </c>
      <c r="Z271" s="29">
        <f t="shared" si="100"/>
        <v>0</v>
      </c>
      <c r="AA271" s="31">
        <v>0</v>
      </c>
      <c r="AB271" s="44">
        <v>0</v>
      </c>
      <c r="AC271" s="31">
        <f t="shared" si="101"/>
        <v>0</v>
      </c>
      <c r="AD271" s="33">
        <v>0</v>
      </c>
      <c r="AE271" s="34">
        <v>0</v>
      </c>
      <c r="AF271" s="33">
        <f t="shared" si="102"/>
        <v>0</v>
      </c>
      <c r="AP271" s="46">
        <f t="array" ref="AP271">MIN(IF(CHOOSE({1,2,3,4,5,6,7,8,9,10,11,12,13},AM271,AJ271,AG271,AD271,AA271,X271,U271,R271,O271,L271,I271,F271,C271)&gt;0,CHOOSE({1,2,3,4,5,6,7,8,9,10,11,12,13},AM271,AJ271,AG271,AD271,AA271,X271,U271,R271,O271,L271,I271,F271,C271)))</f>
        <v>1.34</v>
      </c>
    </row>
    <row r="272" spans="1:42" ht="13.5" x14ac:dyDescent="0.25">
      <c r="A272" s="69">
        <v>256</v>
      </c>
      <c r="B272" s="70" t="s">
        <v>324</v>
      </c>
      <c r="C272" s="107">
        <v>0.94</v>
      </c>
      <c r="D272" s="26">
        <v>4</v>
      </c>
      <c r="E272" s="25">
        <f t="shared" si="103"/>
        <v>3.76</v>
      </c>
      <c r="F272" s="53">
        <v>1.18</v>
      </c>
      <c r="G272" s="39">
        <v>4</v>
      </c>
      <c r="H272" s="27">
        <f t="shared" si="104"/>
        <v>4.72</v>
      </c>
      <c r="I272" s="29"/>
      <c r="J272" s="30">
        <v>4</v>
      </c>
      <c r="K272" s="29"/>
      <c r="L272" s="56">
        <v>1.81</v>
      </c>
      <c r="M272" s="44">
        <v>4</v>
      </c>
      <c r="N272" s="31">
        <f t="shared" si="105"/>
        <v>7.24</v>
      </c>
      <c r="O272" s="92"/>
      <c r="P272" s="93">
        <v>4</v>
      </c>
      <c r="Q272" s="33">
        <f t="shared" si="106"/>
        <v>0</v>
      </c>
      <c r="R272" s="95">
        <v>2.6</v>
      </c>
      <c r="S272" s="96">
        <v>4</v>
      </c>
      <c r="T272" s="25">
        <f t="shared" si="107"/>
        <v>10.4</v>
      </c>
      <c r="U272" s="99">
        <v>1.79</v>
      </c>
      <c r="V272" s="39">
        <v>4</v>
      </c>
      <c r="W272" s="27">
        <f t="shared" si="108"/>
        <v>7.16</v>
      </c>
      <c r="X272" s="57">
        <v>0</v>
      </c>
      <c r="Y272" s="51">
        <v>0</v>
      </c>
      <c r="Z272" s="29">
        <f t="shared" si="100"/>
        <v>0</v>
      </c>
      <c r="AA272" s="31">
        <v>0</v>
      </c>
      <c r="AB272" s="44">
        <v>0</v>
      </c>
      <c r="AC272" s="31">
        <f t="shared" si="101"/>
        <v>0</v>
      </c>
      <c r="AD272" s="33">
        <v>0</v>
      </c>
      <c r="AE272" s="34">
        <v>0</v>
      </c>
      <c r="AF272" s="33">
        <f t="shared" si="102"/>
        <v>0</v>
      </c>
      <c r="AP272" s="46">
        <f t="array" ref="AP272">MIN(IF(CHOOSE({1,2,3,4,5,6,7,8,9,10,11,12,13},AM272,AJ272,AG272,AD272,AA272,X272,U272,R272,O272,L272,I272,F272,C272)&gt;0,CHOOSE({1,2,3,4,5,6,7,8,9,10,11,12,13},AM272,AJ272,AG272,AD272,AA272,X272,U272,R272,O272,L272,I272,F272,C272)))</f>
        <v>0.94</v>
      </c>
    </row>
    <row r="273" spans="1:42" ht="13.5" x14ac:dyDescent="0.25">
      <c r="A273" s="69">
        <v>257</v>
      </c>
      <c r="B273" s="70" t="s">
        <v>126</v>
      </c>
      <c r="C273" s="25">
        <v>59.57</v>
      </c>
      <c r="D273" s="26">
        <v>2</v>
      </c>
      <c r="E273" s="25">
        <f t="shared" si="103"/>
        <v>119.14</v>
      </c>
      <c r="F273" s="108">
        <v>45.24</v>
      </c>
      <c r="G273" s="39">
        <v>2</v>
      </c>
      <c r="H273" s="27">
        <f t="shared" si="104"/>
        <v>90.48</v>
      </c>
      <c r="I273" s="29"/>
      <c r="J273" s="30">
        <v>2</v>
      </c>
      <c r="K273" s="29"/>
      <c r="L273" s="56">
        <v>60.06</v>
      </c>
      <c r="M273" s="44">
        <v>2</v>
      </c>
      <c r="N273" s="31">
        <f t="shared" si="105"/>
        <v>120.12</v>
      </c>
      <c r="O273" s="92"/>
      <c r="P273" s="93">
        <v>2</v>
      </c>
      <c r="Q273" s="33">
        <f t="shared" si="106"/>
        <v>0</v>
      </c>
      <c r="R273" s="95"/>
      <c r="S273" s="96">
        <v>2</v>
      </c>
      <c r="T273" s="25">
        <f t="shared" si="107"/>
        <v>0</v>
      </c>
      <c r="U273" s="99"/>
      <c r="V273" s="39">
        <v>2</v>
      </c>
      <c r="W273" s="27">
        <f t="shared" si="108"/>
        <v>0</v>
      </c>
      <c r="X273" s="57">
        <v>0</v>
      </c>
      <c r="Y273" s="51">
        <v>0</v>
      </c>
      <c r="Z273" s="29">
        <f t="shared" si="100"/>
        <v>0</v>
      </c>
      <c r="AA273" s="31">
        <v>0</v>
      </c>
      <c r="AB273" s="44">
        <v>0</v>
      </c>
      <c r="AC273" s="31">
        <f t="shared" si="101"/>
        <v>0</v>
      </c>
      <c r="AD273" s="33">
        <v>0</v>
      </c>
      <c r="AE273" s="34">
        <v>0</v>
      </c>
      <c r="AF273" s="33">
        <f t="shared" si="102"/>
        <v>0</v>
      </c>
      <c r="AP273" s="46">
        <f t="array" ref="AP273">MIN(IF(CHOOSE({1,2,3,4,5,6,7,8,9,10,11,12,13},AM273,AJ273,AG273,AD273,AA273,X273,U273,R273,O273,L273,I273,F273,C273)&gt;0,CHOOSE({1,2,3,4,5,6,7,8,9,10,11,12,13},AM273,AJ273,AG273,AD273,AA273,X273,U273,R273,O273,L273,I273,F273,C273)))</f>
        <v>45.24</v>
      </c>
    </row>
    <row r="274" spans="1:42" ht="13.5" x14ac:dyDescent="0.25">
      <c r="A274" s="69">
        <v>258</v>
      </c>
      <c r="B274" s="70" t="s">
        <v>325</v>
      </c>
      <c r="C274" s="25">
        <v>5</v>
      </c>
      <c r="D274" s="26">
        <v>4</v>
      </c>
      <c r="E274" s="25">
        <f t="shared" si="103"/>
        <v>20</v>
      </c>
      <c r="F274" s="53">
        <v>5.23</v>
      </c>
      <c r="G274" s="39">
        <v>4</v>
      </c>
      <c r="H274" s="27">
        <f t="shared" si="104"/>
        <v>20.92</v>
      </c>
      <c r="I274" s="29"/>
      <c r="J274" s="30">
        <v>4</v>
      </c>
      <c r="K274" s="29"/>
      <c r="L274" s="108">
        <v>4.82</v>
      </c>
      <c r="M274" s="44">
        <v>4</v>
      </c>
      <c r="N274" s="31">
        <f t="shared" si="105"/>
        <v>19.28</v>
      </c>
      <c r="O274" s="92"/>
      <c r="P274" s="93">
        <v>4</v>
      </c>
      <c r="Q274" s="33">
        <f t="shared" si="106"/>
        <v>0</v>
      </c>
      <c r="R274" s="95"/>
      <c r="S274" s="96">
        <v>4</v>
      </c>
      <c r="T274" s="25">
        <f t="shared" si="107"/>
        <v>0</v>
      </c>
      <c r="U274" s="99">
        <v>8.07</v>
      </c>
      <c r="V274" s="39">
        <v>4</v>
      </c>
      <c r="W274" s="27">
        <f t="shared" si="108"/>
        <v>32.28</v>
      </c>
      <c r="X274" s="57">
        <v>0</v>
      </c>
      <c r="Y274" s="51">
        <v>0</v>
      </c>
      <c r="Z274" s="29">
        <f t="shared" si="100"/>
        <v>0</v>
      </c>
      <c r="AA274" s="31">
        <v>0</v>
      </c>
      <c r="AB274" s="44">
        <v>0</v>
      </c>
      <c r="AC274" s="31">
        <f t="shared" si="101"/>
        <v>0</v>
      </c>
      <c r="AD274" s="33">
        <v>0</v>
      </c>
      <c r="AE274" s="34">
        <v>0</v>
      </c>
      <c r="AF274" s="33">
        <f t="shared" si="102"/>
        <v>0</v>
      </c>
      <c r="AP274" s="46">
        <f t="array" ref="AP274">MIN(IF(CHOOSE({1,2,3,4,5,6,7,8,9,10,11,12,13},AM274,AJ274,AG274,AD274,AA274,X274,U274,R274,O274,L274,I274,F274,C274)&gt;0,CHOOSE({1,2,3,4,5,6,7,8,9,10,11,12,13},AM274,AJ274,AG274,AD274,AA274,X274,U274,R274,O274,L274,I274,F274,C274)))</f>
        <v>4.82</v>
      </c>
    </row>
    <row r="275" spans="1:42" ht="13.5" x14ac:dyDescent="0.25">
      <c r="A275" s="69">
        <v>259</v>
      </c>
      <c r="B275" s="70" t="s">
        <v>326</v>
      </c>
      <c r="C275" s="25">
        <v>0.77</v>
      </c>
      <c r="D275" s="26">
        <v>10</v>
      </c>
      <c r="E275" s="25">
        <f t="shared" si="103"/>
        <v>7.7</v>
      </c>
      <c r="F275" s="108">
        <v>0.51</v>
      </c>
      <c r="G275" s="39">
        <v>10</v>
      </c>
      <c r="H275" s="27">
        <f t="shared" si="104"/>
        <v>5.0999999999999996</v>
      </c>
      <c r="I275" s="29"/>
      <c r="J275" s="30">
        <v>10</v>
      </c>
      <c r="K275" s="29"/>
      <c r="L275" s="56">
        <v>8.5399999999999991</v>
      </c>
      <c r="M275" s="44">
        <v>10</v>
      </c>
      <c r="N275" s="31">
        <f t="shared" si="105"/>
        <v>85.399999999999991</v>
      </c>
      <c r="O275" s="92"/>
      <c r="P275" s="93">
        <v>10</v>
      </c>
      <c r="Q275" s="33">
        <f t="shared" si="106"/>
        <v>0</v>
      </c>
      <c r="R275" s="95"/>
      <c r="S275" s="96">
        <v>10</v>
      </c>
      <c r="T275" s="25">
        <f t="shared" si="107"/>
        <v>0</v>
      </c>
      <c r="U275" s="99">
        <v>8.2100000000000009</v>
      </c>
      <c r="V275" s="39">
        <v>10</v>
      </c>
      <c r="W275" s="27">
        <f t="shared" si="108"/>
        <v>82.100000000000009</v>
      </c>
      <c r="X275" s="57">
        <v>0</v>
      </c>
      <c r="Y275" s="51">
        <v>0</v>
      </c>
      <c r="Z275" s="29">
        <f t="shared" si="100"/>
        <v>0</v>
      </c>
      <c r="AA275" s="31">
        <v>0</v>
      </c>
      <c r="AB275" s="44">
        <v>0</v>
      </c>
      <c r="AC275" s="31">
        <f t="shared" si="101"/>
        <v>0</v>
      </c>
      <c r="AD275" s="33">
        <v>0</v>
      </c>
      <c r="AE275" s="34">
        <v>0</v>
      </c>
      <c r="AF275" s="33">
        <f t="shared" si="102"/>
        <v>0</v>
      </c>
      <c r="AP275" s="46">
        <f t="array" ref="AP275">MIN(IF(CHOOSE({1,2,3,4,5,6,7,8,9,10,11,12,13},AM275,AJ275,AG275,AD275,AA275,X275,U275,R275,O275,L275,I275,F275,C275)&gt;0,CHOOSE({1,2,3,4,5,6,7,8,9,10,11,12,13},AM275,AJ275,AG275,AD275,AA275,X275,U275,R275,O275,L275,I275,F275,C275)))</f>
        <v>0.51</v>
      </c>
    </row>
    <row r="276" spans="1:42" ht="13.5" x14ac:dyDescent="0.25">
      <c r="A276" s="69">
        <v>260</v>
      </c>
      <c r="B276" s="70" t="s">
        <v>327</v>
      </c>
      <c r="C276" s="25"/>
      <c r="D276" s="26">
        <v>15</v>
      </c>
      <c r="E276" s="25">
        <f t="shared" si="103"/>
        <v>0</v>
      </c>
      <c r="F276" s="53">
        <v>34.15</v>
      </c>
      <c r="G276" s="39">
        <v>15</v>
      </c>
      <c r="H276" s="27">
        <f t="shared" si="104"/>
        <v>512.25</v>
      </c>
      <c r="I276" s="29"/>
      <c r="J276" s="30">
        <v>15</v>
      </c>
      <c r="K276" s="29"/>
      <c r="L276" s="108">
        <v>7.73</v>
      </c>
      <c r="M276" s="44">
        <v>15</v>
      </c>
      <c r="N276" s="31">
        <f t="shared" si="105"/>
        <v>115.95</v>
      </c>
      <c r="O276" s="92"/>
      <c r="P276" s="93">
        <v>15</v>
      </c>
      <c r="Q276" s="33">
        <f t="shared" si="106"/>
        <v>0</v>
      </c>
      <c r="R276" s="95">
        <v>8.3000000000000007</v>
      </c>
      <c r="S276" s="96">
        <v>15</v>
      </c>
      <c r="T276" s="25">
        <f t="shared" si="107"/>
        <v>124.50000000000001</v>
      </c>
      <c r="U276" s="99">
        <v>10.48</v>
      </c>
      <c r="V276" s="39">
        <v>15</v>
      </c>
      <c r="W276" s="27">
        <f t="shared" si="108"/>
        <v>157.20000000000002</v>
      </c>
      <c r="X276" s="57">
        <v>0</v>
      </c>
      <c r="Y276" s="51">
        <v>0</v>
      </c>
      <c r="Z276" s="29">
        <f t="shared" si="100"/>
        <v>0</v>
      </c>
      <c r="AA276" s="31">
        <v>0</v>
      </c>
      <c r="AB276" s="44">
        <v>0</v>
      </c>
      <c r="AC276" s="31">
        <f t="shared" si="101"/>
        <v>0</v>
      </c>
      <c r="AD276" s="33">
        <v>0</v>
      </c>
      <c r="AE276" s="34">
        <v>0</v>
      </c>
      <c r="AF276" s="33">
        <f t="shared" si="102"/>
        <v>0</v>
      </c>
      <c r="AP276" s="46">
        <f t="array" ref="AP276">MIN(IF(CHOOSE({1,2,3,4,5,6,7,8,9,10,11,12,13},AM276,AJ276,AG276,AD276,AA276,X276,U276,R276,O276,L276,I276,F276,C276)&gt;0,CHOOSE({1,2,3,4,5,6,7,8,9,10,11,12,13},AM276,AJ276,AG276,AD276,AA276,X276,U276,R276,O276,L276,I276,F276,C276)))</f>
        <v>7.73</v>
      </c>
    </row>
    <row r="277" spans="1:42" ht="13.5" x14ac:dyDescent="0.25">
      <c r="A277" s="69">
        <v>261</v>
      </c>
      <c r="B277" s="70" t="s">
        <v>183</v>
      </c>
      <c r="C277" s="107">
        <v>6.64</v>
      </c>
      <c r="D277" s="26">
        <v>15</v>
      </c>
      <c r="E277" s="25">
        <f t="shared" si="103"/>
        <v>99.6</v>
      </c>
      <c r="F277" s="53">
        <v>29.12</v>
      </c>
      <c r="G277" s="39">
        <v>15</v>
      </c>
      <c r="H277" s="27">
        <f t="shared" si="104"/>
        <v>436.8</v>
      </c>
      <c r="I277" s="29"/>
      <c r="J277" s="30">
        <v>15</v>
      </c>
      <c r="K277" s="29"/>
      <c r="L277" s="56">
        <v>7</v>
      </c>
      <c r="M277" s="44">
        <v>15</v>
      </c>
      <c r="N277" s="31">
        <f t="shared" si="105"/>
        <v>105</v>
      </c>
      <c r="O277" s="92"/>
      <c r="P277" s="93">
        <v>15</v>
      </c>
      <c r="Q277" s="33">
        <f t="shared" si="106"/>
        <v>0</v>
      </c>
      <c r="R277" s="95">
        <v>7</v>
      </c>
      <c r="S277" s="96">
        <v>15</v>
      </c>
      <c r="T277" s="25">
        <f t="shared" si="107"/>
        <v>105</v>
      </c>
      <c r="U277" s="99">
        <v>10.48</v>
      </c>
      <c r="V277" s="39">
        <v>15</v>
      </c>
      <c r="W277" s="27">
        <f t="shared" si="108"/>
        <v>157.20000000000002</v>
      </c>
      <c r="X277" s="57">
        <v>0</v>
      </c>
      <c r="Y277" s="51">
        <v>0</v>
      </c>
      <c r="Z277" s="29">
        <f t="shared" si="100"/>
        <v>0</v>
      </c>
      <c r="AA277" s="31">
        <v>0</v>
      </c>
      <c r="AB277" s="44">
        <v>0</v>
      </c>
      <c r="AC277" s="31">
        <f t="shared" si="101"/>
        <v>0</v>
      </c>
      <c r="AD277" s="33">
        <v>0</v>
      </c>
      <c r="AE277" s="34">
        <v>0</v>
      </c>
      <c r="AF277" s="33">
        <f t="shared" si="102"/>
        <v>0</v>
      </c>
      <c r="AP277" s="46">
        <f t="array" ref="AP277">MIN(IF(CHOOSE({1,2,3,4,5,6,7,8,9,10,11,12,13},AM277,AJ277,AG277,AD277,AA277,X277,U277,R277,O277,L277,I277,F277,C277)&gt;0,CHOOSE({1,2,3,4,5,6,7,8,9,10,11,12,13},AM277,AJ277,AG277,AD277,AA277,X277,U277,R277,O277,L277,I277,F277,C277)))</f>
        <v>6.64</v>
      </c>
    </row>
    <row r="278" spans="1:42" ht="13.5" x14ac:dyDescent="0.25">
      <c r="A278" s="69">
        <v>262</v>
      </c>
      <c r="B278" s="70" t="s">
        <v>154</v>
      </c>
      <c r="C278" s="107">
        <v>25.89</v>
      </c>
      <c r="D278" s="26">
        <v>2</v>
      </c>
      <c r="E278" s="25">
        <f t="shared" si="103"/>
        <v>51.78</v>
      </c>
      <c r="F278" s="53">
        <v>38.07</v>
      </c>
      <c r="G278" s="39">
        <v>2</v>
      </c>
      <c r="H278" s="27">
        <f t="shared" si="104"/>
        <v>76.14</v>
      </c>
      <c r="I278" s="29"/>
      <c r="J278" s="30">
        <v>2</v>
      </c>
      <c r="K278" s="29"/>
      <c r="L278" s="56">
        <v>38.44</v>
      </c>
      <c r="M278" s="44">
        <v>2</v>
      </c>
      <c r="N278" s="31">
        <f t="shared" si="105"/>
        <v>76.88</v>
      </c>
      <c r="O278" s="92"/>
      <c r="P278" s="93">
        <v>2</v>
      </c>
      <c r="Q278" s="33">
        <f t="shared" si="106"/>
        <v>0</v>
      </c>
      <c r="R278" s="95"/>
      <c r="S278" s="96">
        <v>2</v>
      </c>
      <c r="T278" s="25">
        <f t="shared" si="107"/>
        <v>0</v>
      </c>
      <c r="U278" s="99">
        <v>41.12</v>
      </c>
      <c r="V278" s="39">
        <v>2</v>
      </c>
      <c r="W278" s="27">
        <f t="shared" si="108"/>
        <v>82.24</v>
      </c>
      <c r="X278" s="57">
        <v>0</v>
      </c>
      <c r="Y278" s="51">
        <v>0</v>
      </c>
      <c r="Z278" s="29">
        <f t="shared" si="100"/>
        <v>0</v>
      </c>
      <c r="AA278" s="31">
        <v>0</v>
      </c>
      <c r="AB278" s="44">
        <v>0</v>
      </c>
      <c r="AC278" s="31">
        <f t="shared" si="101"/>
        <v>0</v>
      </c>
      <c r="AD278" s="33">
        <v>0</v>
      </c>
      <c r="AE278" s="34">
        <v>0</v>
      </c>
      <c r="AF278" s="33">
        <f t="shared" si="102"/>
        <v>0</v>
      </c>
      <c r="AP278" s="46">
        <f t="array" ref="AP278">MIN(IF(CHOOSE({1,2,3,4,5,6,7,8,9,10,11,12,13},AM278,AJ278,AG278,AD278,AA278,X278,U278,R278,O278,L278,I278,F278,C278)&gt;0,CHOOSE({1,2,3,4,5,6,7,8,9,10,11,12,13},AM278,AJ278,AG278,AD278,AA278,X278,U278,R278,O278,L278,I278,F278,C278)))</f>
        <v>25.89</v>
      </c>
    </row>
    <row r="279" spans="1:42" ht="13.5" x14ac:dyDescent="0.25">
      <c r="A279" s="69">
        <v>263</v>
      </c>
      <c r="B279" s="70" t="s">
        <v>184</v>
      </c>
      <c r="C279" s="25"/>
      <c r="D279" s="26">
        <v>12</v>
      </c>
      <c r="E279" s="25">
        <f t="shared" si="103"/>
        <v>0</v>
      </c>
      <c r="F279" s="53">
        <v>34.409999999999997</v>
      </c>
      <c r="G279" s="39">
        <v>12</v>
      </c>
      <c r="H279" s="27">
        <f t="shared" si="104"/>
        <v>412.91999999999996</v>
      </c>
      <c r="I279" s="29"/>
      <c r="J279" s="30">
        <v>12</v>
      </c>
      <c r="K279" s="29"/>
      <c r="L279" s="108">
        <v>1.78</v>
      </c>
      <c r="M279" s="44">
        <v>12</v>
      </c>
      <c r="N279" s="31">
        <f t="shared" si="105"/>
        <v>21.36</v>
      </c>
      <c r="O279" s="92"/>
      <c r="P279" s="93">
        <v>12</v>
      </c>
      <c r="Q279" s="33">
        <f t="shared" si="106"/>
        <v>0</v>
      </c>
      <c r="R279" s="95"/>
      <c r="S279" s="96">
        <v>12</v>
      </c>
      <c r="T279" s="25">
        <f t="shared" si="107"/>
        <v>0</v>
      </c>
      <c r="U279" s="99">
        <v>5.17</v>
      </c>
      <c r="V279" s="39">
        <v>12</v>
      </c>
      <c r="W279" s="27">
        <f t="shared" si="108"/>
        <v>62.04</v>
      </c>
      <c r="X279" s="57">
        <v>0</v>
      </c>
      <c r="Y279" s="51">
        <v>0</v>
      </c>
      <c r="Z279" s="29">
        <f t="shared" si="100"/>
        <v>0</v>
      </c>
      <c r="AA279" s="31">
        <v>0</v>
      </c>
      <c r="AB279" s="44">
        <v>0</v>
      </c>
      <c r="AC279" s="31">
        <f t="shared" si="101"/>
        <v>0</v>
      </c>
      <c r="AD279" s="33">
        <v>0</v>
      </c>
      <c r="AE279" s="34">
        <v>0</v>
      </c>
      <c r="AF279" s="33">
        <f t="shared" si="102"/>
        <v>0</v>
      </c>
      <c r="AP279" s="46">
        <f t="array" ref="AP279">MIN(IF(CHOOSE({1,2,3,4,5,6,7,8,9,10,11,12,13},AM279,AJ279,AG279,AD279,AA279,X279,U279,R279,O279,L279,I279,F279,C279)&gt;0,CHOOSE({1,2,3,4,5,6,7,8,9,10,11,12,13},AM279,AJ279,AG279,AD279,AA279,X279,U279,R279,O279,L279,I279,F279,C279)))</f>
        <v>1.78</v>
      </c>
    </row>
    <row r="280" spans="1:42" ht="13.5" x14ac:dyDescent="0.25">
      <c r="A280" s="69">
        <v>264</v>
      </c>
      <c r="B280" s="70" t="s">
        <v>127</v>
      </c>
      <c r="C280" s="25">
        <v>4.16</v>
      </c>
      <c r="D280" s="26">
        <v>10</v>
      </c>
      <c r="E280" s="25">
        <f t="shared" si="103"/>
        <v>41.6</v>
      </c>
      <c r="F280" s="108">
        <v>3.91</v>
      </c>
      <c r="G280" s="39">
        <v>10</v>
      </c>
      <c r="H280" s="27">
        <f t="shared" si="104"/>
        <v>39.1</v>
      </c>
      <c r="I280" s="29"/>
      <c r="J280" s="30">
        <v>10</v>
      </c>
      <c r="K280" s="29"/>
      <c r="L280" s="56">
        <v>4.34</v>
      </c>
      <c r="M280" s="44">
        <v>10</v>
      </c>
      <c r="N280" s="31">
        <f t="shared" si="105"/>
        <v>43.4</v>
      </c>
      <c r="O280" s="92"/>
      <c r="P280" s="93">
        <v>10</v>
      </c>
      <c r="Q280" s="33">
        <f t="shared" si="106"/>
        <v>0</v>
      </c>
      <c r="R280" s="95"/>
      <c r="S280" s="96">
        <v>10</v>
      </c>
      <c r="T280" s="25">
        <f t="shared" si="107"/>
        <v>0</v>
      </c>
      <c r="U280" s="99">
        <v>5.17</v>
      </c>
      <c r="V280" s="39">
        <v>10</v>
      </c>
      <c r="W280" s="27">
        <f t="shared" si="108"/>
        <v>51.7</v>
      </c>
      <c r="X280" s="57">
        <v>0</v>
      </c>
      <c r="Y280" s="51">
        <v>0</v>
      </c>
      <c r="Z280" s="29">
        <f t="shared" si="100"/>
        <v>0</v>
      </c>
      <c r="AA280" s="31">
        <v>0</v>
      </c>
      <c r="AB280" s="44">
        <v>0</v>
      </c>
      <c r="AC280" s="31">
        <f t="shared" si="101"/>
        <v>0</v>
      </c>
      <c r="AD280" s="33">
        <v>0</v>
      </c>
      <c r="AE280" s="34">
        <v>0</v>
      </c>
      <c r="AF280" s="33">
        <f t="shared" si="102"/>
        <v>0</v>
      </c>
      <c r="AP280" s="46">
        <f t="array" ref="AP280">MIN(IF(CHOOSE({1,2,3,4,5,6,7,8,9,10,11,12,13},AM280,AJ280,AG280,AD280,AA280,X280,U280,R280,O280,L280,I280,F280,C280)&gt;0,CHOOSE({1,2,3,4,5,6,7,8,9,10,11,12,13},AM280,AJ280,AG280,AD280,AA280,X280,U280,R280,O280,L280,I280,F280,C280)))</f>
        <v>3.91</v>
      </c>
    </row>
    <row r="281" spans="1:42" ht="13.5" x14ac:dyDescent="0.25">
      <c r="A281" s="69">
        <v>265</v>
      </c>
      <c r="B281" s="70" t="s">
        <v>128</v>
      </c>
      <c r="C281" s="107">
        <v>1.75</v>
      </c>
      <c r="D281" s="26">
        <v>10</v>
      </c>
      <c r="E281" s="25">
        <f t="shared" si="103"/>
        <v>17.5</v>
      </c>
      <c r="F281" s="53">
        <v>1.79</v>
      </c>
      <c r="G281" s="39">
        <v>10</v>
      </c>
      <c r="H281" s="27">
        <f t="shared" si="104"/>
        <v>17.899999999999999</v>
      </c>
      <c r="I281" s="29"/>
      <c r="J281" s="30">
        <v>10</v>
      </c>
      <c r="K281" s="29"/>
      <c r="L281" s="56">
        <v>1.77</v>
      </c>
      <c r="M281" s="44">
        <v>10</v>
      </c>
      <c r="N281" s="31">
        <f t="shared" si="105"/>
        <v>17.7</v>
      </c>
      <c r="O281" s="92"/>
      <c r="P281" s="93">
        <v>10</v>
      </c>
      <c r="Q281" s="33">
        <f t="shared" si="106"/>
        <v>0</v>
      </c>
      <c r="R281" s="95"/>
      <c r="S281" s="96">
        <v>10</v>
      </c>
      <c r="T281" s="25">
        <f t="shared" si="107"/>
        <v>0</v>
      </c>
      <c r="U281" s="99">
        <v>1.92</v>
      </c>
      <c r="V281" s="39">
        <v>10</v>
      </c>
      <c r="W281" s="27">
        <f t="shared" si="108"/>
        <v>19.2</v>
      </c>
      <c r="X281" s="57">
        <v>0</v>
      </c>
      <c r="Y281" s="51">
        <v>0</v>
      </c>
      <c r="Z281" s="29">
        <f t="shared" si="100"/>
        <v>0</v>
      </c>
      <c r="AA281" s="31">
        <v>0</v>
      </c>
      <c r="AB281" s="44">
        <v>0</v>
      </c>
      <c r="AC281" s="31">
        <f t="shared" si="101"/>
        <v>0</v>
      </c>
      <c r="AD281" s="33">
        <v>0</v>
      </c>
      <c r="AE281" s="34">
        <v>0</v>
      </c>
      <c r="AF281" s="33">
        <f t="shared" si="102"/>
        <v>0</v>
      </c>
      <c r="AP281" s="46">
        <f t="array" ref="AP281">MIN(IF(CHOOSE({1,2,3,4,5,6,7,8,9,10,11,12,13},AM281,AJ281,AG281,AD281,AA281,X281,U281,R281,O281,L281,I281,F281,C281)&gt;0,CHOOSE({1,2,3,4,5,6,7,8,9,10,11,12,13},AM281,AJ281,AG281,AD281,AA281,X281,U281,R281,O281,L281,I281,F281,C281)))</f>
        <v>1.75</v>
      </c>
    </row>
    <row r="282" spans="1:42" ht="13.5" x14ac:dyDescent="0.25">
      <c r="A282" s="69">
        <v>266</v>
      </c>
      <c r="B282" s="70" t="s">
        <v>129</v>
      </c>
      <c r="C282" s="25">
        <v>121.68</v>
      </c>
      <c r="D282" s="26">
        <v>18</v>
      </c>
      <c r="E282" s="25">
        <f t="shared" si="103"/>
        <v>2190.2400000000002</v>
      </c>
      <c r="F282" s="53">
        <v>10.24</v>
      </c>
      <c r="G282" s="39">
        <v>18</v>
      </c>
      <c r="H282" s="27">
        <f t="shared" si="104"/>
        <v>184.32</v>
      </c>
      <c r="I282" s="29"/>
      <c r="J282" s="30">
        <v>18</v>
      </c>
      <c r="K282" s="29"/>
      <c r="L282" s="56">
        <v>114.82</v>
      </c>
      <c r="M282" s="44">
        <v>18</v>
      </c>
      <c r="N282" s="31">
        <f t="shared" si="105"/>
        <v>2066.7599999999998</v>
      </c>
      <c r="O282" s="92"/>
      <c r="P282" s="93">
        <v>18</v>
      </c>
      <c r="Q282" s="33">
        <f t="shared" si="106"/>
        <v>0</v>
      </c>
      <c r="R282" s="95"/>
      <c r="S282" s="96">
        <v>18</v>
      </c>
      <c r="T282" s="25">
        <f t="shared" si="107"/>
        <v>0</v>
      </c>
      <c r="U282" s="109">
        <v>7.08</v>
      </c>
      <c r="V282" s="39">
        <v>18</v>
      </c>
      <c r="W282" s="27">
        <f t="shared" si="108"/>
        <v>127.44</v>
      </c>
      <c r="X282" s="57">
        <v>0</v>
      </c>
      <c r="Y282" s="51">
        <v>0</v>
      </c>
      <c r="Z282" s="29">
        <f t="shared" si="100"/>
        <v>0</v>
      </c>
      <c r="AA282" s="31">
        <v>0</v>
      </c>
      <c r="AB282" s="44">
        <v>0</v>
      </c>
      <c r="AC282" s="31">
        <f t="shared" si="101"/>
        <v>0</v>
      </c>
      <c r="AD282" s="33">
        <v>0</v>
      </c>
      <c r="AE282" s="34">
        <v>0</v>
      </c>
      <c r="AF282" s="33">
        <f t="shared" si="102"/>
        <v>0</v>
      </c>
      <c r="AP282" s="46">
        <f t="array" ref="AP282">MIN(IF(CHOOSE({1,2,3,4,5,6,7,8,9,10,11,12,13},AM282,AJ282,AG282,AD282,AA282,X282,U282,R282,O282,L282,I282,F282,C282)&gt;0,CHOOSE({1,2,3,4,5,6,7,8,9,10,11,12,13},AM282,AJ282,AG282,AD282,AA282,X282,U282,R282,O282,L282,I282,F282,C282)))</f>
        <v>7.08</v>
      </c>
    </row>
    <row r="283" spans="1:42" ht="13.5" x14ac:dyDescent="0.25">
      <c r="A283" s="69">
        <v>267</v>
      </c>
      <c r="B283" s="70" t="s">
        <v>185</v>
      </c>
      <c r="C283" s="107">
        <v>21.41</v>
      </c>
      <c r="D283" s="26">
        <v>3</v>
      </c>
      <c r="E283" s="25">
        <f t="shared" si="103"/>
        <v>64.23</v>
      </c>
      <c r="F283" s="53">
        <v>106.5</v>
      </c>
      <c r="G283" s="39">
        <v>3</v>
      </c>
      <c r="H283" s="27">
        <f t="shared" si="104"/>
        <v>319.5</v>
      </c>
      <c r="I283" s="29"/>
      <c r="J283" s="30">
        <v>3</v>
      </c>
      <c r="K283" s="29"/>
      <c r="L283" s="56">
        <v>24.7</v>
      </c>
      <c r="M283" s="44">
        <v>3</v>
      </c>
      <c r="N283" s="31">
        <f t="shared" si="105"/>
        <v>74.099999999999994</v>
      </c>
      <c r="O283" s="92">
        <v>46.88</v>
      </c>
      <c r="P283" s="93">
        <v>3</v>
      </c>
      <c r="Q283" s="33">
        <f t="shared" si="106"/>
        <v>140.64000000000001</v>
      </c>
      <c r="R283" s="95"/>
      <c r="S283" s="96">
        <v>3</v>
      </c>
      <c r="T283" s="25">
        <f t="shared" si="107"/>
        <v>0</v>
      </c>
      <c r="U283" s="99">
        <v>31.89</v>
      </c>
      <c r="V283" s="39">
        <v>3</v>
      </c>
      <c r="W283" s="27">
        <f t="shared" si="108"/>
        <v>95.67</v>
      </c>
      <c r="X283" s="57">
        <v>0</v>
      </c>
      <c r="Y283" s="51">
        <v>0</v>
      </c>
      <c r="Z283" s="29">
        <f t="shared" si="100"/>
        <v>0</v>
      </c>
      <c r="AA283" s="31">
        <v>0</v>
      </c>
      <c r="AB283" s="44">
        <v>0</v>
      </c>
      <c r="AC283" s="31">
        <f t="shared" si="101"/>
        <v>0</v>
      </c>
      <c r="AD283" s="33">
        <v>0</v>
      </c>
      <c r="AE283" s="34">
        <v>0</v>
      </c>
      <c r="AF283" s="33">
        <f t="shared" si="102"/>
        <v>0</v>
      </c>
      <c r="AP283" s="46">
        <f t="array" ref="AP283">MIN(IF(CHOOSE({1,2,3,4,5,6,7,8,9,10,11,12,13},AM283,AJ283,AG283,AD283,AA283,X283,U283,R283,O283,L283,I283,F283,C283)&gt;0,CHOOSE({1,2,3,4,5,6,7,8,9,10,11,12,13},AM283,AJ283,AG283,AD283,AA283,X283,U283,R283,O283,L283,I283,F283,C283)))</f>
        <v>21.41</v>
      </c>
    </row>
    <row r="284" spans="1:42" ht="13.5" x14ac:dyDescent="0.25">
      <c r="A284" s="69">
        <v>268</v>
      </c>
      <c r="B284" s="70" t="s">
        <v>130</v>
      </c>
      <c r="C284" s="25">
        <v>5.8</v>
      </c>
      <c r="D284" s="26">
        <v>7</v>
      </c>
      <c r="E284" s="25">
        <f t="shared" si="103"/>
        <v>40.6</v>
      </c>
      <c r="F284" s="53">
        <v>5.84</v>
      </c>
      <c r="G284" s="39">
        <v>7</v>
      </c>
      <c r="H284" s="27">
        <f t="shared" si="104"/>
        <v>40.879999999999995</v>
      </c>
      <c r="I284" s="29"/>
      <c r="J284" s="30">
        <v>7</v>
      </c>
      <c r="K284" s="29"/>
      <c r="L284" s="108">
        <v>4.57</v>
      </c>
      <c r="M284" s="44">
        <v>7</v>
      </c>
      <c r="N284" s="31">
        <f t="shared" si="105"/>
        <v>31.990000000000002</v>
      </c>
      <c r="O284" s="92"/>
      <c r="P284" s="93">
        <v>7</v>
      </c>
      <c r="Q284" s="33">
        <f t="shared" si="106"/>
        <v>0</v>
      </c>
      <c r="R284" s="95"/>
      <c r="S284" s="96">
        <v>7</v>
      </c>
      <c r="T284" s="25">
        <f t="shared" si="107"/>
        <v>0</v>
      </c>
      <c r="U284" s="99">
        <v>5.91</v>
      </c>
      <c r="V284" s="39">
        <v>7</v>
      </c>
      <c r="W284" s="27">
        <f t="shared" si="108"/>
        <v>41.370000000000005</v>
      </c>
      <c r="X284" s="57">
        <v>0</v>
      </c>
      <c r="Y284" s="51">
        <v>0</v>
      </c>
      <c r="Z284" s="29">
        <f t="shared" si="100"/>
        <v>0</v>
      </c>
      <c r="AA284" s="31">
        <v>0</v>
      </c>
      <c r="AB284" s="44">
        <v>0</v>
      </c>
      <c r="AC284" s="31">
        <f t="shared" si="101"/>
        <v>0</v>
      </c>
      <c r="AD284" s="33">
        <v>0</v>
      </c>
      <c r="AE284" s="34">
        <v>0</v>
      </c>
      <c r="AF284" s="33">
        <f t="shared" si="102"/>
        <v>0</v>
      </c>
      <c r="AP284" s="46">
        <f t="array" ref="AP284">MIN(IF(CHOOSE({1,2,3,4,5,6,7,8,9,10,11,12,13},AM284,AJ284,AG284,AD284,AA284,X284,U284,R284,O284,L284,I284,F284,C284)&gt;0,CHOOSE({1,2,3,4,5,6,7,8,9,10,11,12,13},AM284,AJ284,AG284,AD284,AA284,X284,U284,R284,O284,L284,I284,F284,C284)))</f>
        <v>4.57</v>
      </c>
    </row>
    <row r="285" spans="1:42" ht="13.5" x14ac:dyDescent="0.25">
      <c r="A285" s="69">
        <v>269</v>
      </c>
      <c r="B285" s="71" t="s">
        <v>328</v>
      </c>
      <c r="C285" s="25">
        <v>3.95</v>
      </c>
      <c r="D285" s="26">
        <v>3</v>
      </c>
      <c r="E285" s="25">
        <f t="shared" si="103"/>
        <v>11.850000000000001</v>
      </c>
      <c r="F285" s="53">
        <v>1.84</v>
      </c>
      <c r="G285" s="39">
        <v>3</v>
      </c>
      <c r="H285" s="27">
        <f t="shared" si="104"/>
        <v>5.5200000000000005</v>
      </c>
      <c r="I285" s="29"/>
      <c r="J285" s="30">
        <v>3</v>
      </c>
      <c r="K285" s="29"/>
      <c r="L285" s="108">
        <v>1.63</v>
      </c>
      <c r="M285" s="44">
        <v>3</v>
      </c>
      <c r="N285" s="31">
        <f t="shared" si="105"/>
        <v>4.8899999999999997</v>
      </c>
      <c r="O285" s="92"/>
      <c r="P285" s="93">
        <v>3</v>
      </c>
      <c r="Q285" s="33">
        <f t="shared" si="106"/>
        <v>0</v>
      </c>
      <c r="R285" s="95"/>
      <c r="S285" s="96">
        <v>3</v>
      </c>
      <c r="T285" s="25">
        <f t="shared" si="107"/>
        <v>0</v>
      </c>
      <c r="U285" s="99">
        <v>2</v>
      </c>
      <c r="V285" s="39">
        <v>3</v>
      </c>
      <c r="W285" s="27">
        <f t="shared" si="108"/>
        <v>6</v>
      </c>
      <c r="X285" s="57">
        <v>0</v>
      </c>
      <c r="Y285" s="51">
        <v>0</v>
      </c>
      <c r="Z285" s="29">
        <f t="shared" si="100"/>
        <v>0</v>
      </c>
      <c r="AA285" s="31">
        <v>0</v>
      </c>
      <c r="AB285" s="44">
        <v>0</v>
      </c>
      <c r="AC285" s="31">
        <f t="shared" si="101"/>
        <v>0</v>
      </c>
      <c r="AD285" s="33">
        <v>0</v>
      </c>
      <c r="AE285" s="34">
        <v>0</v>
      </c>
      <c r="AF285" s="33">
        <f t="shared" si="102"/>
        <v>0</v>
      </c>
      <c r="AP285" s="46">
        <f t="array" ref="AP285">MIN(IF(CHOOSE({1,2,3,4,5,6,7,8,9,10,11,12,13},AM285,AJ285,AG285,AD285,AA285,X285,U285,R285,O285,L285,I285,F285,C285)&gt;0,CHOOSE({1,2,3,4,5,6,7,8,9,10,11,12,13},AM285,AJ285,AG285,AD285,AA285,X285,U285,R285,O285,L285,I285,F285,C285)))</f>
        <v>1.63</v>
      </c>
    </row>
    <row r="286" spans="1:42" ht="13.5" x14ac:dyDescent="0.25">
      <c r="A286" s="69">
        <v>270</v>
      </c>
      <c r="B286" s="70" t="s">
        <v>11</v>
      </c>
      <c r="C286" s="107">
        <v>3.93</v>
      </c>
      <c r="D286" s="26">
        <v>25</v>
      </c>
      <c r="E286" s="25">
        <f t="shared" si="103"/>
        <v>98.25</v>
      </c>
      <c r="F286" s="53">
        <v>4.1100000000000003</v>
      </c>
      <c r="G286" s="39">
        <v>25</v>
      </c>
      <c r="H286" s="27">
        <f t="shared" si="104"/>
        <v>102.75000000000001</v>
      </c>
      <c r="I286" s="29"/>
      <c r="J286" s="30">
        <v>25</v>
      </c>
      <c r="K286" s="29"/>
      <c r="L286" s="56">
        <v>5.0599999999999996</v>
      </c>
      <c r="M286" s="44">
        <v>25</v>
      </c>
      <c r="N286" s="31">
        <f t="shared" si="105"/>
        <v>126.49999999999999</v>
      </c>
      <c r="O286" s="92"/>
      <c r="P286" s="93">
        <v>25</v>
      </c>
      <c r="Q286" s="33">
        <f t="shared" si="106"/>
        <v>0</v>
      </c>
      <c r="R286" s="95"/>
      <c r="S286" s="96">
        <v>25</v>
      </c>
      <c r="T286" s="25">
        <f t="shared" si="107"/>
        <v>0</v>
      </c>
      <c r="U286" s="99"/>
      <c r="V286" s="39">
        <v>25</v>
      </c>
      <c r="W286" s="27">
        <f t="shared" si="108"/>
        <v>0</v>
      </c>
      <c r="X286" s="57">
        <v>0</v>
      </c>
      <c r="Y286" s="51">
        <v>0</v>
      </c>
      <c r="Z286" s="29">
        <f t="shared" si="100"/>
        <v>0</v>
      </c>
      <c r="AA286" s="31">
        <v>0</v>
      </c>
      <c r="AB286" s="44">
        <v>0</v>
      </c>
      <c r="AC286" s="31">
        <f t="shared" si="101"/>
        <v>0</v>
      </c>
      <c r="AD286" s="33">
        <v>0</v>
      </c>
      <c r="AE286" s="34">
        <v>0</v>
      </c>
      <c r="AF286" s="33">
        <f t="shared" si="102"/>
        <v>0</v>
      </c>
      <c r="AP286" s="46">
        <f t="array" ref="AP286">MIN(IF(CHOOSE({1,2,3,4,5,6,7,8,9,10,11,12,13},AM286,AJ286,AG286,AD286,AA286,X286,U286,R286,O286,L286,I286,F286,C286)&gt;0,CHOOSE({1,2,3,4,5,6,7,8,9,10,11,12,13},AM286,AJ286,AG286,AD286,AA286,X286,U286,R286,O286,L286,I286,F286,C286)))</f>
        <v>3.93</v>
      </c>
    </row>
    <row r="287" spans="1:42" ht="13.5" x14ac:dyDescent="0.25">
      <c r="A287" s="69">
        <v>271</v>
      </c>
      <c r="B287" s="70" t="s">
        <v>12</v>
      </c>
      <c r="C287" s="107">
        <v>5.36</v>
      </c>
      <c r="D287" s="26">
        <v>20</v>
      </c>
      <c r="E287" s="25">
        <f t="shared" si="103"/>
        <v>107.2</v>
      </c>
      <c r="F287" s="53">
        <v>5.43</v>
      </c>
      <c r="G287" s="39">
        <v>20</v>
      </c>
      <c r="H287" s="27">
        <f t="shared" si="104"/>
        <v>108.6</v>
      </c>
      <c r="I287" s="29"/>
      <c r="J287" s="30">
        <v>20</v>
      </c>
      <c r="K287" s="29"/>
      <c r="L287" s="56">
        <v>6.96</v>
      </c>
      <c r="M287" s="44">
        <v>20</v>
      </c>
      <c r="N287" s="31">
        <f t="shared" si="105"/>
        <v>139.19999999999999</v>
      </c>
      <c r="O287" s="92"/>
      <c r="P287" s="93">
        <v>20</v>
      </c>
      <c r="Q287" s="33">
        <f t="shared" si="106"/>
        <v>0</v>
      </c>
      <c r="R287" s="95"/>
      <c r="S287" s="96">
        <v>20</v>
      </c>
      <c r="T287" s="25">
        <f t="shared" si="107"/>
        <v>0</v>
      </c>
      <c r="U287" s="99"/>
      <c r="V287" s="39">
        <v>20</v>
      </c>
      <c r="W287" s="27">
        <f t="shared" si="108"/>
        <v>0</v>
      </c>
      <c r="X287" s="57">
        <v>0</v>
      </c>
      <c r="Y287" s="51">
        <v>0</v>
      </c>
      <c r="Z287" s="29">
        <f t="shared" si="100"/>
        <v>0</v>
      </c>
      <c r="AA287" s="31">
        <v>0</v>
      </c>
      <c r="AB287" s="44">
        <v>0</v>
      </c>
      <c r="AC287" s="31">
        <f t="shared" si="101"/>
        <v>0</v>
      </c>
      <c r="AD287" s="33">
        <v>0</v>
      </c>
      <c r="AE287" s="34">
        <v>0</v>
      </c>
      <c r="AF287" s="33">
        <f t="shared" si="102"/>
        <v>0</v>
      </c>
      <c r="AP287" s="46">
        <f t="array" ref="AP287">MIN(IF(CHOOSE({1,2,3,4,5,6,7,8,9,10,11,12,13},AM287,AJ287,AG287,AD287,AA287,X287,U287,R287,O287,L287,I287,F287,C287)&gt;0,CHOOSE({1,2,3,4,5,6,7,8,9,10,11,12,13},AM287,AJ287,AG287,AD287,AA287,X287,U287,R287,O287,L287,I287,F287,C287)))</f>
        <v>5.36</v>
      </c>
    </row>
    <row r="288" spans="1:42" ht="13.5" x14ac:dyDescent="0.25">
      <c r="A288" s="69">
        <v>272</v>
      </c>
      <c r="B288" s="70" t="s">
        <v>329</v>
      </c>
      <c r="C288" s="107">
        <v>23.15</v>
      </c>
      <c r="D288" s="26">
        <v>2</v>
      </c>
      <c r="E288" s="25">
        <f t="shared" si="103"/>
        <v>46.3</v>
      </c>
      <c r="F288" s="53">
        <v>24.53</v>
      </c>
      <c r="G288" s="39">
        <v>2</v>
      </c>
      <c r="H288" s="27">
        <f t="shared" si="104"/>
        <v>49.06</v>
      </c>
      <c r="I288" s="29"/>
      <c r="J288" s="30">
        <v>2</v>
      </c>
      <c r="K288" s="29"/>
      <c r="L288" s="56">
        <v>23.72</v>
      </c>
      <c r="M288" s="44">
        <v>2</v>
      </c>
      <c r="N288" s="31">
        <f t="shared" si="105"/>
        <v>47.44</v>
      </c>
      <c r="O288" s="92"/>
      <c r="P288" s="93">
        <v>2</v>
      </c>
      <c r="Q288" s="33">
        <f t="shared" si="106"/>
        <v>0</v>
      </c>
      <c r="R288" s="95">
        <v>25.2</v>
      </c>
      <c r="S288" s="96">
        <v>2</v>
      </c>
      <c r="T288" s="25">
        <f t="shared" si="107"/>
        <v>50.4</v>
      </c>
      <c r="U288" s="99">
        <v>30.85</v>
      </c>
      <c r="V288" s="39">
        <v>2</v>
      </c>
      <c r="W288" s="27">
        <f t="shared" si="108"/>
        <v>61.7</v>
      </c>
      <c r="X288" s="57">
        <v>0</v>
      </c>
      <c r="Y288" s="51">
        <v>0</v>
      </c>
      <c r="Z288" s="29">
        <f t="shared" si="100"/>
        <v>0</v>
      </c>
      <c r="AA288" s="31">
        <v>0</v>
      </c>
      <c r="AB288" s="44">
        <v>0</v>
      </c>
      <c r="AC288" s="31">
        <f t="shared" si="101"/>
        <v>0</v>
      </c>
      <c r="AD288" s="33">
        <v>0</v>
      </c>
      <c r="AE288" s="34">
        <v>0</v>
      </c>
      <c r="AF288" s="33">
        <f t="shared" si="102"/>
        <v>0</v>
      </c>
      <c r="AP288" s="46">
        <f t="array" ref="AP288">MIN(IF(CHOOSE({1,2,3,4,5,6,7,8,9,10,11,12,13},AM288,AJ288,AG288,AD288,AA288,X288,U288,R288,O288,L288,I288,F288,C288)&gt;0,CHOOSE({1,2,3,4,5,6,7,8,9,10,11,12,13},AM288,AJ288,AG288,AD288,AA288,X288,U288,R288,O288,L288,I288,F288,C288)))</f>
        <v>23.15</v>
      </c>
    </row>
    <row r="289" spans="1:43" ht="13.5" x14ac:dyDescent="0.25">
      <c r="A289" s="69">
        <v>273</v>
      </c>
      <c r="B289" s="70" t="s">
        <v>13</v>
      </c>
      <c r="C289" s="25">
        <v>9.16</v>
      </c>
      <c r="D289" s="26">
        <v>12</v>
      </c>
      <c r="E289" s="25">
        <f t="shared" si="103"/>
        <v>109.92</v>
      </c>
      <c r="F289" s="108">
        <v>9.09</v>
      </c>
      <c r="G289" s="39">
        <v>12</v>
      </c>
      <c r="H289" s="27">
        <f t="shared" si="104"/>
        <v>109.08</v>
      </c>
      <c r="I289" s="29"/>
      <c r="J289" s="30">
        <v>12</v>
      </c>
      <c r="K289" s="29"/>
      <c r="L289" s="56">
        <v>9.39</v>
      </c>
      <c r="M289" s="44">
        <v>12</v>
      </c>
      <c r="N289" s="31">
        <f t="shared" si="105"/>
        <v>112.68</v>
      </c>
      <c r="O289" s="92"/>
      <c r="P289" s="93">
        <v>12</v>
      </c>
      <c r="Q289" s="33">
        <f t="shared" si="106"/>
        <v>0</v>
      </c>
      <c r="R289" s="95">
        <v>10.9</v>
      </c>
      <c r="S289" s="96">
        <v>12</v>
      </c>
      <c r="T289" s="25">
        <f t="shared" si="107"/>
        <v>130.80000000000001</v>
      </c>
      <c r="U289" s="99">
        <v>9.86</v>
      </c>
      <c r="V289" s="39">
        <v>12</v>
      </c>
      <c r="W289" s="27">
        <f t="shared" si="108"/>
        <v>118.32</v>
      </c>
      <c r="X289" s="57">
        <v>0</v>
      </c>
      <c r="Y289" s="51">
        <v>0</v>
      </c>
      <c r="Z289" s="29">
        <f t="shared" si="100"/>
        <v>0</v>
      </c>
      <c r="AA289" s="31">
        <v>0</v>
      </c>
      <c r="AB289" s="44">
        <v>0</v>
      </c>
      <c r="AC289" s="31">
        <f t="shared" si="101"/>
        <v>0</v>
      </c>
      <c r="AD289" s="33">
        <v>0</v>
      </c>
      <c r="AE289" s="34">
        <v>0</v>
      </c>
      <c r="AF289" s="33">
        <f t="shared" si="102"/>
        <v>0</v>
      </c>
      <c r="AP289" s="46">
        <f t="array" ref="AP289">MIN(IF(CHOOSE({1,2,3,4,5,6,7,8,9,10,11,12,13},AM289,AJ289,AG289,AD289,AA289,X289,U289,R289,O289,L289,I289,F289,C289)&gt;0,CHOOSE({1,2,3,4,5,6,7,8,9,10,11,12,13},AM289,AJ289,AG289,AD289,AA289,X289,U289,R289,O289,L289,I289,F289,C289)))</f>
        <v>9.09</v>
      </c>
    </row>
    <row r="290" spans="1:43" ht="13.5" x14ac:dyDescent="0.25">
      <c r="A290" s="69">
        <v>274</v>
      </c>
      <c r="B290" s="70" t="s">
        <v>186</v>
      </c>
      <c r="C290" s="25"/>
      <c r="D290" s="26">
        <v>6</v>
      </c>
      <c r="E290" s="25">
        <f t="shared" si="103"/>
        <v>0</v>
      </c>
      <c r="F290" s="108">
        <v>31.95</v>
      </c>
      <c r="G290" s="39">
        <v>6</v>
      </c>
      <c r="H290" s="27">
        <f t="shared" si="104"/>
        <v>191.7</v>
      </c>
      <c r="I290" s="29"/>
      <c r="J290" s="30">
        <v>6</v>
      </c>
      <c r="K290" s="29"/>
      <c r="L290" s="56">
        <v>31.65</v>
      </c>
      <c r="M290" s="44">
        <v>6</v>
      </c>
      <c r="N290" s="31">
        <f t="shared" si="105"/>
        <v>189.89999999999998</v>
      </c>
      <c r="O290" s="92"/>
      <c r="P290" s="93">
        <v>6</v>
      </c>
      <c r="Q290" s="33">
        <f t="shared" si="106"/>
        <v>0</v>
      </c>
      <c r="R290" s="95"/>
      <c r="S290" s="96">
        <v>6</v>
      </c>
      <c r="T290" s="25">
        <f t="shared" si="107"/>
        <v>0</v>
      </c>
      <c r="U290" s="99"/>
      <c r="V290" s="39">
        <v>6</v>
      </c>
      <c r="W290" s="27">
        <f t="shared" si="108"/>
        <v>0</v>
      </c>
      <c r="X290" s="57">
        <v>0</v>
      </c>
      <c r="Y290" s="51">
        <v>0</v>
      </c>
      <c r="Z290" s="29">
        <f t="shared" si="100"/>
        <v>0</v>
      </c>
      <c r="AA290" s="31">
        <v>0</v>
      </c>
      <c r="AB290" s="44">
        <v>0</v>
      </c>
      <c r="AC290" s="31">
        <f t="shared" si="101"/>
        <v>0</v>
      </c>
      <c r="AD290" s="33">
        <v>0</v>
      </c>
      <c r="AE290" s="34">
        <v>0</v>
      </c>
      <c r="AF290" s="33">
        <f t="shared" si="102"/>
        <v>0</v>
      </c>
      <c r="AP290" s="46">
        <f t="array" ref="AP290">MIN(IF(CHOOSE({1,2,3,4,5,6,7,8,9,10,11,12,13},AM290,AJ290,AG290,AD290,AA290,X290,U290,R290,O290,L290,I290,F290,C290)&gt;0,CHOOSE({1,2,3,4,5,6,7,8,9,10,11,12,13},AM290,AJ290,AG290,AD290,AA290,X290,U290,R290,O290,L290,I290,F290,C290)))</f>
        <v>31.65</v>
      </c>
    </row>
    <row r="291" spans="1:43" ht="13.5" x14ac:dyDescent="0.25">
      <c r="A291" s="69">
        <v>275</v>
      </c>
      <c r="B291" s="70" t="s">
        <v>330</v>
      </c>
      <c r="C291" s="25">
        <v>23.55</v>
      </c>
      <c r="D291" s="26">
        <v>2</v>
      </c>
      <c r="E291" s="25">
        <f t="shared" si="103"/>
        <v>47.1</v>
      </c>
      <c r="F291" s="53">
        <v>36.47</v>
      </c>
      <c r="G291" s="39">
        <v>2</v>
      </c>
      <c r="H291" s="27">
        <f t="shared" si="104"/>
        <v>72.94</v>
      </c>
      <c r="I291" s="29"/>
      <c r="J291" s="30">
        <v>2</v>
      </c>
      <c r="K291" s="29"/>
      <c r="L291" s="108">
        <v>23.41</v>
      </c>
      <c r="M291" s="44">
        <v>2</v>
      </c>
      <c r="N291" s="31">
        <f t="shared" si="105"/>
        <v>46.82</v>
      </c>
      <c r="O291" s="92">
        <v>42.98</v>
      </c>
      <c r="P291" s="93">
        <v>2</v>
      </c>
      <c r="Q291" s="33">
        <f t="shared" si="106"/>
        <v>85.96</v>
      </c>
      <c r="R291" s="95">
        <v>25.9</v>
      </c>
      <c r="S291" s="96">
        <v>2</v>
      </c>
      <c r="T291" s="25">
        <f t="shared" si="107"/>
        <v>51.8</v>
      </c>
      <c r="U291" s="99">
        <v>23.99</v>
      </c>
      <c r="V291" s="39">
        <v>2</v>
      </c>
      <c r="W291" s="27">
        <f t="shared" si="108"/>
        <v>47.98</v>
      </c>
      <c r="X291" s="57">
        <v>0</v>
      </c>
      <c r="Y291" s="51">
        <v>0</v>
      </c>
      <c r="Z291" s="29">
        <f t="shared" si="100"/>
        <v>0</v>
      </c>
      <c r="AA291" s="31">
        <v>0</v>
      </c>
      <c r="AB291" s="44">
        <v>0</v>
      </c>
      <c r="AC291" s="31">
        <f t="shared" si="101"/>
        <v>0</v>
      </c>
      <c r="AD291" s="33">
        <v>0</v>
      </c>
      <c r="AE291" s="34">
        <v>0</v>
      </c>
      <c r="AF291" s="33">
        <f t="shared" si="102"/>
        <v>0</v>
      </c>
      <c r="AP291" s="46">
        <f t="array" ref="AP291">MIN(IF(CHOOSE({1,2,3,4,5,6,7,8,9,10,11,12,13},AM291,AJ291,AG291,AD291,AA291,X291,U291,R291,O291,L291,I291,F291,C291)&gt;0,CHOOSE({1,2,3,4,5,6,7,8,9,10,11,12,13},AM291,AJ291,AG291,AD291,AA291,X291,U291,R291,O291,L291,I291,F291,C291)))</f>
        <v>23.41</v>
      </c>
    </row>
    <row r="292" spans="1:43" ht="13.5" x14ac:dyDescent="0.25">
      <c r="A292" s="69">
        <v>276</v>
      </c>
      <c r="B292" s="70" t="s">
        <v>14</v>
      </c>
      <c r="C292" s="25">
        <v>1.48</v>
      </c>
      <c r="D292" s="26">
        <v>5</v>
      </c>
      <c r="E292" s="25">
        <f t="shared" si="103"/>
        <v>7.4</v>
      </c>
      <c r="F292" s="53">
        <v>1.08</v>
      </c>
      <c r="G292" s="39">
        <v>5</v>
      </c>
      <c r="H292" s="27">
        <f t="shared" si="104"/>
        <v>5.4</v>
      </c>
      <c r="I292" s="29"/>
      <c r="J292" s="30">
        <v>5</v>
      </c>
      <c r="K292" s="29"/>
      <c r="L292" s="108">
        <v>0.71</v>
      </c>
      <c r="M292" s="44">
        <v>5</v>
      </c>
      <c r="N292" s="31">
        <f t="shared" si="105"/>
        <v>3.55</v>
      </c>
      <c r="O292" s="92"/>
      <c r="P292" s="93">
        <v>5</v>
      </c>
      <c r="Q292" s="33">
        <f t="shared" si="106"/>
        <v>0</v>
      </c>
      <c r="R292" s="95"/>
      <c r="S292" s="96">
        <v>5</v>
      </c>
      <c r="T292" s="25">
        <f t="shared" si="107"/>
        <v>0</v>
      </c>
      <c r="U292" s="99">
        <v>2.44</v>
      </c>
      <c r="V292" s="39">
        <v>5</v>
      </c>
      <c r="W292" s="27">
        <f t="shared" si="108"/>
        <v>12.2</v>
      </c>
      <c r="X292" s="57">
        <v>0</v>
      </c>
      <c r="Y292" s="51">
        <v>0</v>
      </c>
      <c r="Z292" s="29">
        <f t="shared" si="100"/>
        <v>0</v>
      </c>
      <c r="AA292" s="31">
        <v>0</v>
      </c>
      <c r="AB292" s="44">
        <v>0</v>
      </c>
      <c r="AC292" s="31">
        <f t="shared" si="101"/>
        <v>0</v>
      </c>
      <c r="AD292" s="33">
        <v>0</v>
      </c>
      <c r="AE292" s="34">
        <v>0</v>
      </c>
      <c r="AF292" s="33">
        <f t="shared" si="102"/>
        <v>0</v>
      </c>
      <c r="AP292" s="46">
        <f t="array" ref="AP292">MIN(IF(CHOOSE({1,2,3,4,5,6,7,8,9,10,11,12,13},AM292,AJ292,AG292,AD292,AA292,X292,U292,R292,O292,L292,I292,F292,C292)&gt;0,CHOOSE({1,2,3,4,5,6,7,8,9,10,11,12,13},AM292,AJ292,AG292,AD292,AA292,X292,U292,R292,O292,L292,I292,F292,C292)))</f>
        <v>0.71</v>
      </c>
    </row>
    <row r="293" spans="1:43" ht="13.5" x14ac:dyDescent="0.25">
      <c r="A293" s="69">
        <v>277</v>
      </c>
      <c r="B293" s="70" t="s">
        <v>15</v>
      </c>
      <c r="C293" s="107">
        <v>1.2</v>
      </c>
      <c r="D293" s="26">
        <v>6</v>
      </c>
      <c r="E293" s="25">
        <f t="shared" si="103"/>
        <v>7.1999999999999993</v>
      </c>
      <c r="F293" s="53">
        <v>2.76</v>
      </c>
      <c r="G293" s="39">
        <v>6</v>
      </c>
      <c r="H293" s="27">
        <f t="shared" si="104"/>
        <v>16.559999999999999</v>
      </c>
      <c r="I293" s="29"/>
      <c r="J293" s="30">
        <v>6</v>
      </c>
      <c r="K293" s="29"/>
      <c r="L293" s="56">
        <v>33.46</v>
      </c>
      <c r="M293" s="44">
        <v>6</v>
      </c>
      <c r="N293" s="31">
        <f t="shared" si="105"/>
        <v>200.76</v>
      </c>
      <c r="O293" s="92"/>
      <c r="P293" s="93">
        <v>6</v>
      </c>
      <c r="Q293" s="33">
        <f t="shared" si="106"/>
        <v>0</v>
      </c>
      <c r="R293" s="95">
        <v>3.6</v>
      </c>
      <c r="S293" s="96">
        <v>6</v>
      </c>
      <c r="T293" s="25">
        <f t="shared" si="107"/>
        <v>21.6</v>
      </c>
      <c r="U293" s="99"/>
      <c r="V293" s="39">
        <v>6</v>
      </c>
      <c r="W293" s="27">
        <f t="shared" si="108"/>
        <v>0</v>
      </c>
      <c r="X293" s="57">
        <v>0</v>
      </c>
      <c r="Y293" s="51">
        <v>0</v>
      </c>
      <c r="Z293" s="29">
        <f t="shared" si="100"/>
        <v>0</v>
      </c>
      <c r="AA293" s="31">
        <v>0</v>
      </c>
      <c r="AB293" s="44">
        <v>0</v>
      </c>
      <c r="AC293" s="31">
        <f t="shared" si="101"/>
        <v>0</v>
      </c>
      <c r="AD293" s="33">
        <v>0</v>
      </c>
      <c r="AE293" s="34">
        <v>0</v>
      </c>
      <c r="AF293" s="33">
        <f t="shared" si="102"/>
        <v>0</v>
      </c>
      <c r="AP293" s="46">
        <f t="array" ref="AP293">MIN(IF(CHOOSE({1,2,3,4,5,6,7,8,9,10,11,12,13},AM293,AJ293,AG293,AD293,AA293,X293,U293,R293,O293,L293,I293,F293,C293)&gt;0,CHOOSE({1,2,3,4,5,6,7,8,9,10,11,12,13},AM293,AJ293,AG293,AD293,AA293,X293,U293,R293,O293,L293,I293,F293,C293)))</f>
        <v>1.2</v>
      </c>
    </row>
    <row r="294" spans="1:43" ht="13.5" x14ac:dyDescent="0.25">
      <c r="A294" s="69">
        <v>278</v>
      </c>
      <c r="B294" s="70" t="s">
        <v>131</v>
      </c>
      <c r="C294" s="25">
        <v>16.670000000000002</v>
      </c>
      <c r="D294" s="26">
        <v>5</v>
      </c>
      <c r="E294" s="25">
        <f t="shared" si="103"/>
        <v>83.350000000000009</v>
      </c>
      <c r="F294" s="53">
        <v>16.84</v>
      </c>
      <c r="G294" s="39">
        <v>5</v>
      </c>
      <c r="H294" s="27">
        <f t="shared" si="104"/>
        <v>84.2</v>
      </c>
      <c r="I294" s="29"/>
      <c r="J294" s="30">
        <v>5</v>
      </c>
      <c r="K294" s="29"/>
      <c r="L294" s="108">
        <v>4.9400000000000004</v>
      </c>
      <c r="M294" s="44">
        <v>5</v>
      </c>
      <c r="N294" s="31">
        <f t="shared" si="105"/>
        <v>24.700000000000003</v>
      </c>
      <c r="O294" s="92"/>
      <c r="P294" s="93">
        <v>5</v>
      </c>
      <c r="Q294" s="33">
        <f t="shared" si="106"/>
        <v>0</v>
      </c>
      <c r="R294" s="95">
        <v>12.5</v>
      </c>
      <c r="S294" s="96">
        <v>5</v>
      </c>
      <c r="T294" s="25">
        <f t="shared" si="107"/>
        <v>62.5</v>
      </c>
      <c r="U294" s="99">
        <v>19.63</v>
      </c>
      <c r="V294" s="39">
        <v>5</v>
      </c>
      <c r="W294" s="27">
        <f t="shared" si="108"/>
        <v>98.149999999999991</v>
      </c>
      <c r="X294" s="57">
        <v>0</v>
      </c>
      <c r="Y294" s="51">
        <v>0</v>
      </c>
      <c r="Z294" s="29">
        <f t="shared" si="100"/>
        <v>0</v>
      </c>
      <c r="AA294" s="31">
        <v>0</v>
      </c>
      <c r="AB294" s="44">
        <v>0</v>
      </c>
      <c r="AC294" s="31">
        <f t="shared" si="101"/>
        <v>0</v>
      </c>
      <c r="AD294" s="33">
        <v>0</v>
      </c>
      <c r="AE294" s="34">
        <v>0</v>
      </c>
      <c r="AF294" s="33">
        <f t="shared" si="102"/>
        <v>0</v>
      </c>
      <c r="AP294" s="46">
        <f t="array" ref="AP294">MIN(IF(CHOOSE({1,2,3,4,5,6,7,8,9,10,11,12,13},AM294,AJ294,AG294,AD294,AA294,X294,U294,R294,O294,L294,I294,F294,C294)&gt;0,CHOOSE({1,2,3,4,5,6,7,8,9,10,11,12,13},AM294,AJ294,AG294,AD294,AA294,X294,U294,R294,O294,L294,I294,F294,C294)))</f>
        <v>4.9400000000000004</v>
      </c>
    </row>
    <row r="295" spans="1:43" ht="13.5" x14ac:dyDescent="0.25">
      <c r="A295" s="69">
        <v>279</v>
      </c>
      <c r="B295" s="70" t="s">
        <v>331</v>
      </c>
      <c r="C295" s="25">
        <v>12.15</v>
      </c>
      <c r="D295" s="26">
        <v>6</v>
      </c>
      <c r="E295" s="25">
        <f t="shared" si="103"/>
        <v>72.900000000000006</v>
      </c>
      <c r="F295" s="108">
        <v>11.87</v>
      </c>
      <c r="G295" s="39">
        <v>6</v>
      </c>
      <c r="H295" s="27">
        <f t="shared" si="104"/>
        <v>71.22</v>
      </c>
      <c r="I295" s="29"/>
      <c r="J295" s="30">
        <v>6</v>
      </c>
      <c r="K295" s="29"/>
      <c r="L295" s="56">
        <v>12.27</v>
      </c>
      <c r="M295" s="44">
        <v>6</v>
      </c>
      <c r="N295" s="31">
        <f t="shared" si="105"/>
        <v>73.62</v>
      </c>
      <c r="O295" s="92"/>
      <c r="P295" s="93">
        <v>6</v>
      </c>
      <c r="Q295" s="33">
        <f t="shared" si="106"/>
        <v>0</v>
      </c>
      <c r="R295" s="95">
        <v>14.8</v>
      </c>
      <c r="S295" s="96">
        <v>6</v>
      </c>
      <c r="T295" s="25">
        <f t="shared" si="107"/>
        <v>88.800000000000011</v>
      </c>
      <c r="U295" s="99">
        <v>17.649999999999999</v>
      </c>
      <c r="V295" s="39">
        <v>6</v>
      </c>
      <c r="W295" s="27">
        <f t="shared" si="108"/>
        <v>105.89999999999999</v>
      </c>
      <c r="X295" s="57">
        <v>0</v>
      </c>
      <c r="Y295" s="51">
        <v>0</v>
      </c>
      <c r="Z295" s="29">
        <f t="shared" si="100"/>
        <v>0</v>
      </c>
      <c r="AA295" s="31">
        <v>0</v>
      </c>
      <c r="AB295" s="44">
        <v>0</v>
      </c>
      <c r="AC295" s="31">
        <f t="shared" si="101"/>
        <v>0</v>
      </c>
      <c r="AD295" s="33">
        <v>0</v>
      </c>
      <c r="AE295" s="34">
        <v>0</v>
      </c>
      <c r="AF295" s="33">
        <f t="shared" si="102"/>
        <v>0</v>
      </c>
      <c r="AP295" s="46">
        <f t="array" ref="AP295">MIN(IF(CHOOSE({1,2,3,4,5,6,7,8,9,10,11,12,13},AM295,AJ295,AG295,AD295,AA295,X295,U295,R295,O295,L295,I295,F295,C295)&gt;0,CHOOSE({1,2,3,4,5,6,7,8,9,10,11,12,13},AM295,AJ295,AG295,AD295,AA295,X295,U295,R295,O295,L295,I295,F295,C295)))</f>
        <v>11.87</v>
      </c>
    </row>
    <row r="296" spans="1:43" ht="13.5" x14ac:dyDescent="0.25">
      <c r="A296" s="69">
        <v>280</v>
      </c>
      <c r="B296" s="70" t="s">
        <v>132</v>
      </c>
      <c r="C296" s="25">
        <v>1.87</v>
      </c>
      <c r="D296" s="26">
        <v>45</v>
      </c>
      <c r="E296" s="25">
        <f t="shared" si="103"/>
        <v>84.15</v>
      </c>
      <c r="F296" s="108">
        <v>1.35</v>
      </c>
      <c r="G296" s="39">
        <v>45</v>
      </c>
      <c r="H296" s="27">
        <f t="shared" si="104"/>
        <v>60.750000000000007</v>
      </c>
      <c r="I296" s="29"/>
      <c r="J296" s="30">
        <v>45</v>
      </c>
      <c r="K296" s="29"/>
      <c r="L296" s="56">
        <v>2.13</v>
      </c>
      <c r="M296" s="44">
        <v>45</v>
      </c>
      <c r="N296" s="31">
        <f t="shared" si="105"/>
        <v>95.85</v>
      </c>
      <c r="O296" s="92"/>
      <c r="P296" s="93">
        <v>45</v>
      </c>
      <c r="Q296" s="33">
        <f t="shared" si="106"/>
        <v>0</v>
      </c>
      <c r="R296" s="95">
        <v>2.7</v>
      </c>
      <c r="S296" s="96">
        <v>45</v>
      </c>
      <c r="T296" s="25">
        <f t="shared" si="107"/>
        <v>121.50000000000001</v>
      </c>
      <c r="U296" s="99">
        <v>3.04</v>
      </c>
      <c r="V296" s="39">
        <v>45</v>
      </c>
      <c r="W296" s="27">
        <f t="shared" si="108"/>
        <v>136.80000000000001</v>
      </c>
      <c r="X296" s="57">
        <v>0</v>
      </c>
      <c r="Y296" s="51">
        <v>0</v>
      </c>
      <c r="Z296" s="29">
        <f t="shared" si="100"/>
        <v>0</v>
      </c>
      <c r="AA296" s="31">
        <v>0</v>
      </c>
      <c r="AB296" s="44">
        <v>0</v>
      </c>
      <c r="AC296" s="31">
        <f t="shared" si="101"/>
        <v>0</v>
      </c>
      <c r="AD296" s="33">
        <v>0</v>
      </c>
      <c r="AE296" s="34">
        <v>0</v>
      </c>
      <c r="AF296" s="33">
        <f t="shared" si="102"/>
        <v>0</v>
      </c>
      <c r="AP296" s="46">
        <f t="array" ref="AP296">MIN(IF(CHOOSE({1,2,3,4,5,6,7,8,9,10,11,12,13},AM296,AJ296,AG296,AD296,AA296,X296,U296,R296,O296,L296,I296,F296,C296)&gt;0,CHOOSE({1,2,3,4,5,6,7,8,9,10,11,12,13},AM296,AJ296,AG296,AD296,AA296,X296,U296,R296,O296,L296,I296,F296,C296)))</f>
        <v>1.35</v>
      </c>
    </row>
    <row r="297" spans="1:43" ht="13.5" x14ac:dyDescent="0.25">
      <c r="A297" s="69">
        <v>281</v>
      </c>
      <c r="B297" s="70" t="s">
        <v>187</v>
      </c>
      <c r="C297" s="25">
        <v>9.2899999999999991</v>
      </c>
      <c r="D297" s="26">
        <v>5</v>
      </c>
      <c r="E297" s="25">
        <f t="shared" si="103"/>
        <v>46.449999999999996</v>
      </c>
      <c r="F297" s="53">
        <v>7.94</v>
      </c>
      <c r="G297" s="39">
        <v>5</v>
      </c>
      <c r="H297" s="27">
        <f t="shared" si="104"/>
        <v>39.700000000000003</v>
      </c>
      <c r="I297" s="29"/>
      <c r="J297" s="30">
        <v>5</v>
      </c>
      <c r="K297" s="29"/>
      <c r="L297" s="108">
        <v>7.82</v>
      </c>
      <c r="M297" s="44">
        <v>5</v>
      </c>
      <c r="N297" s="31">
        <f t="shared" si="105"/>
        <v>39.1</v>
      </c>
      <c r="O297" s="92"/>
      <c r="P297" s="93">
        <v>5</v>
      </c>
      <c r="Q297" s="33">
        <f t="shared" si="106"/>
        <v>0</v>
      </c>
      <c r="R297" s="95">
        <v>10.9</v>
      </c>
      <c r="S297" s="96">
        <v>5</v>
      </c>
      <c r="T297" s="25">
        <f t="shared" si="107"/>
        <v>54.5</v>
      </c>
      <c r="U297" s="99">
        <v>21.13</v>
      </c>
      <c r="V297" s="39">
        <v>5</v>
      </c>
      <c r="W297" s="27">
        <f t="shared" si="108"/>
        <v>105.64999999999999</v>
      </c>
      <c r="X297" s="57">
        <v>0</v>
      </c>
      <c r="Y297" s="51">
        <v>0</v>
      </c>
      <c r="Z297" s="29">
        <f t="shared" si="100"/>
        <v>0</v>
      </c>
      <c r="AA297" s="31">
        <v>0</v>
      </c>
      <c r="AB297" s="44">
        <v>0</v>
      </c>
      <c r="AC297" s="31">
        <f t="shared" si="101"/>
        <v>0</v>
      </c>
      <c r="AD297" s="33">
        <v>0</v>
      </c>
      <c r="AE297" s="34">
        <v>0</v>
      </c>
      <c r="AF297" s="33">
        <f t="shared" si="102"/>
        <v>0</v>
      </c>
      <c r="AP297" s="46">
        <f t="array" ref="AP297">MIN(IF(CHOOSE({1,2,3,4,5,6,7,8,9,10,11,12,13},AM297,AJ297,AG297,AD297,AA297,X297,U297,R297,O297,L297,I297,F297,C297)&gt;0,CHOOSE({1,2,3,4,5,6,7,8,9,10,11,12,13},AM297,AJ297,AG297,AD297,AA297,X297,U297,R297,O297,L297,I297,F297,C297)))</f>
        <v>7.82</v>
      </c>
    </row>
    <row r="298" spans="1:43" ht="13.5" x14ac:dyDescent="0.25">
      <c r="A298" s="69">
        <v>282</v>
      </c>
      <c r="B298" s="70" t="s">
        <v>133</v>
      </c>
      <c r="C298" s="25"/>
      <c r="D298" s="26">
        <v>3</v>
      </c>
      <c r="E298" s="25">
        <f t="shared" si="103"/>
        <v>0</v>
      </c>
      <c r="F298" s="53"/>
      <c r="G298" s="39">
        <v>3</v>
      </c>
      <c r="H298" s="27">
        <f t="shared" si="104"/>
        <v>0</v>
      </c>
      <c r="I298" s="29"/>
      <c r="J298" s="30">
        <v>3</v>
      </c>
      <c r="K298" s="29"/>
      <c r="L298" s="108">
        <v>31.44</v>
      </c>
      <c r="M298" s="44">
        <v>3</v>
      </c>
      <c r="N298" s="31">
        <f t="shared" si="105"/>
        <v>94.320000000000007</v>
      </c>
      <c r="O298" s="92"/>
      <c r="P298" s="93">
        <v>3</v>
      </c>
      <c r="Q298" s="33">
        <f t="shared" si="106"/>
        <v>0</v>
      </c>
      <c r="R298" s="95"/>
      <c r="S298" s="96">
        <v>3</v>
      </c>
      <c r="T298" s="25">
        <f t="shared" si="107"/>
        <v>0</v>
      </c>
      <c r="U298" s="99"/>
      <c r="V298" s="39">
        <v>3</v>
      </c>
      <c r="W298" s="27">
        <f t="shared" si="108"/>
        <v>0</v>
      </c>
      <c r="X298" s="57">
        <v>0</v>
      </c>
      <c r="Y298" s="51">
        <v>0</v>
      </c>
      <c r="Z298" s="29">
        <f t="shared" si="100"/>
        <v>0</v>
      </c>
      <c r="AA298" s="31">
        <v>0</v>
      </c>
      <c r="AB298" s="44">
        <v>0</v>
      </c>
      <c r="AC298" s="31">
        <f t="shared" si="101"/>
        <v>0</v>
      </c>
      <c r="AD298" s="33">
        <v>0</v>
      </c>
      <c r="AE298" s="34">
        <v>0</v>
      </c>
      <c r="AF298" s="33">
        <f t="shared" si="102"/>
        <v>0</v>
      </c>
      <c r="AP298" s="46">
        <f t="array" ref="AP298">MIN(IF(CHOOSE({1,2,3,4,5,6,7,8,9,10,11,12,13},AM298,AJ298,AG298,AD298,AA298,X298,U298,R298,O298,L298,I298,F298,C298)&gt;0,CHOOSE({1,2,3,4,5,6,7,8,9,10,11,12,13},AM298,AJ298,AG298,AD298,AA298,X298,U298,R298,O298,L298,I298,F298,C298)))</f>
        <v>31.44</v>
      </c>
    </row>
    <row r="299" spans="1:43" ht="13.5" x14ac:dyDescent="0.25">
      <c r="A299" s="69">
        <v>283</v>
      </c>
      <c r="B299" s="70" t="s">
        <v>16</v>
      </c>
      <c r="C299" s="25">
        <v>1.07</v>
      </c>
      <c r="D299" s="26">
        <v>3</v>
      </c>
      <c r="E299" s="25">
        <f t="shared" si="103"/>
        <v>3.21</v>
      </c>
      <c r="F299" s="108">
        <v>1.06</v>
      </c>
      <c r="G299" s="39">
        <v>3</v>
      </c>
      <c r="H299" s="27">
        <f t="shared" si="104"/>
        <v>3.18</v>
      </c>
      <c r="I299" s="29"/>
      <c r="J299" s="30">
        <v>3</v>
      </c>
      <c r="K299" s="29"/>
      <c r="L299" s="56">
        <v>1.22</v>
      </c>
      <c r="M299" s="44">
        <v>3</v>
      </c>
      <c r="N299" s="31">
        <f t="shared" si="105"/>
        <v>3.66</v>
      </c>
      <c r="O299" s="92"/>
      <c r="P299" s="93">
        <v>3</v>
      </c>
      <c r="Q299" s="33">
        <f t="shared" si="106"/>
        <v>0</v>
      </c>
      <c r="R299" s="95">
        <v>2.8</v>
      </c>
      <c r="S299" s="96">
        <v>3</v>
      </c>
      <c r="T299" s="25">
        <f t="shared" si="107"/>
        <v>8.3999999999999986</v>
      </c>
      <c r="U299" s="99">
        <v>2.2400000000000002</v>
      </c>
      <c r="V299" s="39">
        <v>3</v>
      </c>
      <c r="W299" s="27">
        <f t="shared" si="108"/>
        <v>6.7200000000000006</v>
      </c>
      <c r="X299" s="57">
        <v>0</v>
      </c>
      <c r="Y299" s="51">
        <v>0</v>
      </c>
      <c r="Z299" s="29">
        <f t="shared" si="100"/>
        <v>0</v>
      </c>
      <c r="AA299" s="31">
        <v>0</v>
      </c>
      <c r="AB299" s="44">
        <v>0</v>
      </c>
      <c r="AC299" s="31">
        <f t="shared" si="101"/>
        <v>0</v>
      </c>
      <c r="AD299" s="33">
        <v>0</v>
      </c>
      <c r="AE299" s="34">
        <v>0</v>
      </c>
      <c r="AF299" s="33">
        <f t="shared" si="102"/>
        <v>0</v>
      </c>
      <c r="AP299" s="46">
        <f t="array" ref="AP299">MIN(IF(CHOOSE({1,2,3,4,5,6,7,8,9,10,11,12,13},AM299,AJ299,AG299,AD299,AA299,X299,U299,R299,O299,L299,I299,F299,C299)&gt;0,CHOOSE({1,2,3,4,5,6,7,8,9,10,11,12,13},AM299,AJ299,AG299,AD299,AA299,X299,U299,R299,O299,L299,I299,F299,C299)))</f>
        <v>1.06</v>
      </c>
    </row>
    <row r="300" spans="1:43" ht="13.5" x14ac:dyDescent="0.25">
      <c r="A300" s="69">
        <v>284</v>
      </c>
      <c r="B300" s="70" t="s">
        <v>134</v>
      </c>
      <c r="C300" s="25">
        <v>10.69</v>
      </c>
      <c r="D300" s="26">
        <v>6</v>
      </c>
      <c r="E300" s="25">
        <f t="shared" si="103"/>
        <v>64.14</v>
      </c>
      <c r="F300" s="53">
        <v>8.83</v>
      </c>
      <c r="G300" s="39">
        <v>6</v>
      </c>
      <c r="H300" s="27">
        <f t="shared" si="104"/>
        <v>52.980000000000004</v>
      </c>
      <c r="I300" s="29"/>
      <c r="J300" s="30">
        <v>6</v>
      </c>
      <c r="K300" s="29"/>
      <c r="L300" s="108">
        <v>7.43</v>
      </c>
      <c r="M300" s="44">
        <v>6</v>
      </c>
      <c r="N300" s="31">
        <f t="shared" si="105"/>
        <v>44.58</v>
      </c>
      <c r="O300" s="92"/>
      <c r="P300" s="93">
        <v>6</v>
      </c>
      <c r="Q300" s="33">
        <f t="shared" si="106"/>
        <v>0</v>
      </c>
      <c r="R300" s="95">
        <v>10.9</v>
      </c>
      <c r="S300" s="96">
        <v>6</v>
      </c>
      <c r="T300" s="25">
        <f t="shared" si="107"/>
        <v>65.400000000000006</v>
      </c>
      <c r="U300" s="99">
        <v>14.79</v>
      </c>
      <c r="V300" s="39">
        <v>6</v>
      </c>
      <c r="W300" s="27">
        <f t="shared" si="108"/>
        <v>88.74</v>
      </c>
      <c r="X300" s="57">
        <v>0</v>
      </c>
      <c r="Y300" s="51">
        <v>0</v>
      </c>
      <c r="Z300" s="29">
        <f t="shared" si="100"/>
        <v>0</v>
      </c>
      <c r="AA300" s="31">
        <v>0</v>
      </c>
      <c r="AB300" s="44">
        <v>0</v>
      </c>
      <c r="AC300" s="31">
        <f t="shared" si="101"/>
        <v>0</v>
      </c>
      <c r="AD300" s="33">
        <v>0</v>
      </c>
      <c r="AE300" s="34">
        <v>0</v>
      </c>
      <c r="AF300" s="33">
        <f t="shared" si="102"/>
        <v>0</v>
      </c>
      <c r="AP300" s="46">
        <f t="array" ref="AP300">MIN(IF(CHOOSE({1,2,3,4,5,6,7,8,9,10,11,12,13},AM300,AJ300,AG300,AD300,AA300,X300,U300,R300,O300,L300,I300,F300,C300)&gt;0,CHOOSE({1,2,3,4,5,6,7,8,9,10,11,12,13},AM300,AJ300,AG300,AD300,AA300,X300,U300,R300,O300,L300,I300,F300,C300)))</f>
        <v>7.43</v>
      </c>
    </row>
    <row r="301" spans="1:43" ht="13.5" x14ac:dyDescent="0.25">
      <c r="A301" s="69">
        <v>285</v>
      </c>
      <c r="B301" s="70" t="s">
        <v>332</v>
      </c>
      <c r="C301" s="25"/>
      <c r="D301" s="26">
        <v>3</v>
      </c>
      <c r="E301" s="25">
        <f t="shared" si="103"/>
        <v>0</v>
      </c>
      <c r="F301" s="53">
        <v>6.41</v>
      </c>
      <c r="G301" s="39">
        <v>3</v>
      </c>
      <c r="H301" s="27">
        <f t="shared" si="104"/>
        <v>19.23</v>
      </c>
      <c r="I301" s="29"/>
      <c r="J301" s="30">
        <v>3</v>
      </c>
      <c r="K301" s="29"/>
      <c r="L301" s="108">
        <v>6.17</v>
      </c>
      <c r="M301" s="44">
        <v>3</v>
      </c>
      <c r="N301" s="31">
        <f t="shared" si="105"/>
        <v>18.509999999999998</v>
      </c>
      <c r="O301" s="92"/>
      <c r="P301" s="93">
        <v>3</v>
      </c>
      <c r="Q301" s="33">
        <f t="shared" si="106"/>
        <v>0</v>
      </c>
      <c r="R301" s="95"/>
      <c r="S301" s="96">
        <v>3</v>
      </c>
      <c r="T301" s="25">
        <f t="shared" si="107"/>
        <v>0</v>
      </c>
      <c r="U301" s="99">
        <v>7.84</v>
      </c>
      <c r="V301" s="39">
        <v>3</v>
      </c>
      <c r="W301" s="27">
        <f t="shared" si="108"/>
        <v>23.52</v>
      </c>
      <c r="X301" s="57">
        <v>0</v>
      </c>
      <c r="Y301" s="51">
        <v>0</v>
      </c>
      <c r="Z301" s="29">
        <f t="shared" si="100"/>
        <v>0</v>
      </c>
      <c r="AA301" s="31">
        <v>0</v>
      </c>
      <c r="AB301" s="44">
        <v>0</v>
      </c>
      <c r="AC301" s="31">
        <f t="shared" si="101"/>
        <v>0</v>
      </c>
      <c r="AD301" s="33">
        <v>0</v>
      </c>
      <c r="AE301" s="34">
        <v>0</v>
      </c>
      <c r="AF301" s="33">
        <f t="shared" si="102"/>
        <v>0</v>
      </c>
      <c r="AP301" s="46">
        <f t="array" ref="AP301">MIN(IF(CHOOSE({1,2,3,4,5,6,7,8,9,10,11,12,13},AM301,AJ301,AG301,AD301,AA301,X301,U301,R301,O301,L301,I301,F301,C301)&gt;0,CHOOSE({1,2,3,4,5,6,7,8,9,10,11,12,13},AM301,AJ301,AG301,AD301,AA301,X301,U301,R301,O301,L301,I301,F301,C301)))</f>
        <v>6.17</v>
      </c>
    </row>
    <row r="302" spans="1:43" ht="13.5" x14ac:dyDescent="0.25">
      <c r="A302" s="69">
        <v>286</v>
      </c>
      <c r="B302" s="70" t="s">
        <v>333</v>
      </c>
      <c r="C302" s="107">
        <v>0.6</v>
      </c>
      <c r="D302" s="26">
        <v>3</v>
      </c>
      <c r="E302" s="25">
        <f t="shared" si="103"/>
        <v>1.7999999999999998</v>
      </c>
      <c r="F302" s="53">
        <v>1.02</v>
      </c>
      <c r="G302" s="39">
        <v>3</v>
      </c>
      <c r="H302" s="27">
        <f t="shared" si="104"/>
        <v>3.06</v>
      </c>
      <c r="I302" s="29"/>
      <c r="J302" s="30">
        <v>3</v>
      </c>
      <c r="K302" s="29"/>
      <c r="L302" s="56">
        <v>0.98</v>
      </c>
      <c r="M302" s="44">
        <v>3</v>
      </c>
      <c r="N302" s="31">
        <f t="shared" si="105"/>
        <v>2.94</v>
      </c>
      <c r="O302" s="92"/>
      <c r="P302" s="93">
        <v>3</v>
      </c>
      <c r="Q302" s="33">
        <f t="shared" si="106"/>
        <v>0</v>
      </c>
      <c r="R302" s="95"/>
      <c r="S302" s="96">
        <v>3</v>
      </c>
      <c r="T302" s="25">
        <f t="shared" si="107"/>
        <v>0</v>
      </c>
      <c r="U302" s="99">
        <v>1.0900000000000001</v>
      </c>
      <c r="V302" s="39">
        <v>3</v>
      </c>
      <c r="W302" s="27">
        <f t="shared" si="108"/>
        <v>3.2700000000000005</v>
      </c>
      <c r="X302" s="57">
        <v>0</v>
      </c>
      <c r="Y302" s="51">
        <v>0</v>
      </c>
      <c r="Z302" s="29">
        <f t="shared" si="100"/>
        <v>0</v>
      </c>
      <c r="AA302" s="31">
        <v>0</v>
      </c>
      <c r="AB302" s="44">
        <v>0</v>
      </c>
      <c r="AC302" s="31">
        <f t="shared" si="101"/>
        <v>0</v>
      </c>
      <c r="AD302" s="33">
        <v>0</v>
      </c>
      <c r="AE302" s="34">
        <v>0</v>
      </c>
      <c r="AF302" s="33">
        <f t="shared" si="102"/>
        <v>0</v>
      </c>
      <c r="AP302" s="46">
        <f t="array" ref="AP302">MIN(IF(CHOOSE({1,2,3,4,5,6,7,8,9,10,11,12,13},AM302,AJ302,AG302,AD302,AA302,X302,U302,R302,O302,L302,I302,F302,C302)&gt;0,CHOOSE({1,2,3,4,5,6,7,8,9,10,11,12,13},AM302,AJ302,AG302,AD302,AA302,X302,U302,R302,O302,L302,I302,F302,C302)))</f>
        <v>0.6</v>
      </c>
    </row>
    <row r="303" spans="1:43" ht="13.5" x14ac:dyDescent="0.25">
      <c r="A303" s="69">
        <v>287</v>
      </c>
      <c r="B303" s="70" t="s">
        <v>135</v>
      </c>
      <c r="C303" s="25"/>
      <c r="D303" s="26">
        <v>3</v>
      </c>
      <c r="E303" s="25">
        <f t="shared" si="103"/>
        <v>0</v>
      </c>
      <c r="F303" s="53"/>
      <c r="G303" s="39">
        <v>3</v>
      </c>
      <c r="H303" s="27">
        <f t="shared" si="104"/>
        <v>0</v>
      </c>
      <c r="I303" s="29"/>
      <c r="J303" s="30">
        <v>3</v>
      </c>
      <c r="K303" s="29"/>
      <c r="L303" s="56"/>
      <c r="M303" s="44">
        <v>3</v>
      </c>
      <c r="N303" s="31">
        <f t="shared" si="105"/>
        <v>0</v>
      </c>
      <c r="O303" s="92"/>
      <c r="P303" s="93">
        <v>3</v>
      </c>
      <c r="Q303" s="33">
        <f t="shared" si="106"/>
        <v>0</v>
      </c>
      <c r="R303" s="95"/>
      <c r="S303" s="96">
        <v>3</v>
      </c>
      <c r="T303" s="25">
        <f t="shared" si="107"/>
        <v>0</v>
      </c>
      <c r="U303" s="99"/>
      <c r="V303" s="39">
        <v>3</v>
      </c>
      <c r="W303" s="27">
        <f t="shared" si="108"/>
        <v>0</v>
      </c>
      <c r="X303" s="57">
        <v>0</v>
      </c>
      <c r="Y303" s="51">
        <v>0</v>
      </c>
      <c r="Z303" s="29">
        <f t="shared" si="100"/>
        <v>0</v>
      </c>
      <c r="AA303" s="31">
        <v>0</v>
      </c>
      <c r="AB303" s="44">
        <v>0</v>
      </c>
      <c r="AC303" s="31">
        <f t="shared" si="101"/>
        <v>0</v>
      </c>
      <c r="AD303" s="33">
        <v>0</v>
      </c>
      <c r="AE303" s="34">
        <v>0</v>
      </c>
      <c r="AF303" s="33">
        <f t="shared" si="102"/>
        <v>0</v>
      </c>
      <c r="AP303" s="46">
        <f t="array" ref="AP303">MIN(IF(CHOOSE({1,2,3,4,5,6,7,8,9,10,11,12,13},AM303,AJ303,AG303,AD303,AA303,X303,U303,R303,O303,L303,I303,F303,C303)&gt;0,CHOOSE({1,2,3,4,5,6,7,8,9,10,11,12,13},AM303,AJ303,AG303,AD303,AA303,X303,U303,R303,O303,L303,I303,F303,C303)))</f>
        <v>0</v>
      </c>
      <c r="AQ303" s="110" t="s">
        <v>383</v>
      </c>
    </row>
    <row r="304" spans="1:43" ht="13.5" x14ac:dyDescent="0.25">
      <c r="A304" s="69">
        <v>288</v>
      </c>
      <c r="B304" s="70" t="s">
        <v>334</v>
      </c>
      <c r="C304" s="25"/>
      <c r="D304" s="26">
        <v>3</v>
      </c>
      <c r="E304" s="25">
        <f t="shared" si="103"/>
        <v>0</v>
      </c>
      <c r="F304" s="53">
        <v>52.87</v>
      </c>
      <c r="G304" s="39">
        <v>3</v>
      </c>
      <c r="H304" s="27">
        <f t="shared" si="104"/>
        <v>158.60999999999999</v>
      </c>
      <c r="I304" s="29"/>
      <c r="J304" s="30">
        <v>3</v>
      </c>
      <c r="K304" s="29"/>
      <c r="L304" s="108">
        <v>46.22</v>
      </c>
      <c r="M304" s="44">
        <v>3</v>
      </c>
      <c r="N304" s="31">
        <f t="shared" si="105"/>
        <v>138.66</v>
      </c>
      <c r="O304" s="92"/>
      <c r="P304" s="93">
        <v>3</v>
      </c>
      <c r="Q304" s="33">
        <f t="shared" si="106"/>
        <v>0</v>
      </c>
      <c r="R304" s="95"/>
      <c r="S304" s="96">
        <v>3</v>
      </c>
      <c r="T304" s="25">
        <f t="shared" si="107"/>
        <v>0</v>
      </c>
      <c r="U304" s="99">
        <v>50</v>
      </c>
      <c r="V304" s="39">
        <v>3</v>
      </c>
      <c r="W304" s="27">
        <f t="shared" si="108"/>
        <v>150</v>
      </c>
      <c r="X304" s="57">
        <v>0</v>
      </c>
      <c r="Y304" s="51">
        <v>0</v>
      </c>
      <c r="Z304" s="29">
        <f t="shared" si="100"/>
        <v>0</v>
      </c>
      <c r="AA304" s="31">
        <v>0</v>
      </c>
      <c r="AB304" s="44">
        <v>0</v>
      </c>
      <c r="AC304" s="31">
        <f t="shared" si="101"/>
        <v>0</v>
      </c>
      <c r="AD304" s="33">
        <v>0</v>
      </c>
      <c r="AE304" s="34">
        <v>0</v>
      </c>
      <c r="AF304" s="33">
        <f t="shared" si="102"/>
        <v>0</v>
      </c>
      <c r="AP304" s="46">
        <f t="array" ref="AP304">MIN(IF(CHOOSE({1,2,3,4,5,6,7,8,9,10,11,12,13},AM304,AJ304,AG304,AD304,AA304,X304,U304,R304,O304,L304,I304,F304,C304)&gt;0,CHOOSE({1,2,3,4,5,6,7,8,9,10,11,12,13},AM304,AJ304,AG304,AD304,AA304,X304,U304,R304,O304,L304,I304,F304,C304)))</f>
        <v>46.22</v>
      </c>
    </row>
    <row r="305" spans="1:43" ht="13.5" x14ac:dyDescent="0.25">
      <c r="A305" s="69">
        <v>289</v>
      </c>
      <c r="B305" s="77" t="s">
        <v>136</v>
      </c>
      <c r="C305" s="25">
        <v>43.78</v>
      </c>
      <c r="D305" s="26">
        <v>5</v>
      </c>
      <c r="E305" s="25">
        <f t="shared" si="103"/>
        <v>218.9</v>
      </c>
      <c r="F305" s="108">
        <v>38.590000000000003</v>
      </c>
      <c r="G305" s="39">
        <v>5</v>
      </c>
      <c r="H305" s="27">
        <f t="shared" si="104"/>
        <v>192.95000000000002</v>
      </c>
      <c r="I305" s="29"/>
      <c r="J305" s="30">
        <v>5</v>
      </c>
      <c r="K305" s="29"/>
      <c r="L305" s="56"/>
      <c r="M305" s="44">
        <v>5</v>
      </c>
      <c r="N305" s="31">
        <f t="shared" si="105"/>
        <v>0</v>
      </c>
      <c r="O305" s="92"/>
      <c r="P305" s="93">
        <v>5</v>
      </c>
      <c r="Q305" s="33">
        <f t="shared" si="106"/>
        <v>0</v>
      </c>
      <c r="R305" s="95"/>
      <c r="S305" s="96">
        <v>5</v>
      </c>
      <c r="T305" s="25">
        <f t="shared" si="107"/>
        <v>0</v>
      </c>
      <c r="U305" s="99"/>
      <c r="V305" s="39">
        <v>5</v>
      </c>
      <c r="W305" s="27">
        <f t="shared" si="108"/>
        <v>0</v>
      </c>
      <c r="X305" s="57">
        <v>0</v>
      </c>
      <c r="Y305" s="51">
        <v>0</v>
      </c>
      <c r="Z305" s="29">
        <f t="shared" si="100"/>
        <v>0</v>
      </c>
      <c r="AA305" s="31">
        <v>0</v>
      </c>
      <c r="AB305" s="44">
        <v>0</v>
      </c>
      <c r="AC305" s="31">
        <f t="shared" si="101"/>
        <v>0</v>
      </c>
      <c r="AD305" s="33">
        <v>0</v>
      </c>
      <c r="AE305" s="34">
        <v>0</v>
      </c>
      <c r="AF305" s="33">
        <f t="shared" si="102"/>
        <v>0</v>
      </c>
      <c r="AP305" s="46">
        <f t="array" ref="AP305">MIN(IF(CHOOSE({1,2,3,4,5,6,7,8,9,10,11,12,13},AM305,AJ305,AG305,AD305,AA305,X305,U305,R305,O305,L305,I305,F305,C305)&gt;0,CHOOSE({1,2,3,4,5,6,7,8,9,10,11,12,13},AM305,AJ305,AG305,AD305,AA305,X305,U305,R305,O305,L305,I305,F305,C305)))</f>
        <v>38.590000000000003</v>
      </c>
    </row>
    <row r="306" spans="1:43" ht="13.5" x14ac:dyDescent="0.25">
      <c r="A306" s="69">
        <v>290</v>
      </c>
      <c r="B306" s="70" t="s">
        <v>137</v>
      </c>
      <c r="C306" s="25"/>
      <c r="D306" s="26">
        <v>4</v>
      </c>
      <c r="E306" s="25">
        <f t="shared" si="103"/>
        <v>0</v>
      </c>
      <c r="F306" s="108">
        <v>3.7</v>
      </c>
      <c r="G306" s="39">
        <v>4</v>
      </c>
      <c r="H306" s="27">
        <f t="shared" si="104"/>
        <v>14.8</v>
      </c>
      <c r="I306" s="29"/>
      <c r="J306" s="30">
        <v>4</v>
      </c>
      <c r="K306" s="29"/>
      <c r="L306" s="56"/>
      <c r="M306" s="44">
        <v>4</v>
      </c>
      <c r="N306" s="31">
        <f t="shared" si="105"/>
        <v>0</v>
      </c>
      <c r="O306" s="92"/>
      <c r="P306" s="93">
        <v>4</v>
      </c>
      <c r="Q306" s="33">
        <f t="shared" si="106"/>
        <v>0</v>
      </c>
      <c r="R306" s="95"/>
      <c r="S306" s="96">
        <v>4</v>
      </c>
      <c r="T306" s="25">
        <f t="shared" si="107"/>
        <v>0</v>
      </c>
      <c r="U306" s="99"/>
      <c r="V306" s="39">
        <v>4</v>
      </c>
      <c r="W306" s="27">
        <f t="shared" si="108"/>
        <v>0</v>
      </c>
      <c r="X306" s="57">
        <v>0</v>
      </c>
      <c r="Y306" s="51">
        <v>0</v>
      </c>
      <c r="Z306" s="29">
        <f t="shared" si="100"/>
        <v>0</v>
      </c>
      <c r="AA306" s="31">
        <v>0</v>
      </c>
      <c r="AB306" s="44">
        <v>0</v>
      </c>
      <c r="AC306" s="31">
        <f t="shared" si="101"/>
        <v>0</v>
      </c>
      <c r="AD306" s="33">
        <v>0</v>
      </c>
      <c r="AE306" s="34">
        <v>0</v>
      </c>
      <c r="AF306" s="33">
        <f t="shared" si="102"/>
        <v>0</v>
      </c>
      <c r="AP306" s="46">
        <f t="array" ref="AP306">MIN(IF(CHOOSE({1,2,3,4,5,6,7,8,9,10,11,12,13},AM306,AJ306,AG306,AD306,AA306,X306,U306,R306,O306,L306,I306,F306,C306)&gt;0,CHOOSE({1,2,3,4,5,6,7,8,9,10,11,12,13},AM306,AJ306,AG306,AD306,AA306,X306,U306,R306,O306,L306,I306,F306,C306)))</f>
        <v>3.7</v>
      </c>
    </row>
    <row r="307" spans="1:43" ht="13.5" x14ac:dyDescent="0.25">
      <c r="A307" s="69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106"/>
      <c r="P307" s="106"/>
      <c r="Q307" s="106"/>
      <c r="R307" s="106"/>
      <c r="S307" s="106"/>
      <c r="T307" s="106"/>
      <c r="U307" s="106"/>
      <c r="V307" s="106"/>
      <c r="W307" s="106"/>
      <c r="X307" s="2"/>
      <c r="Y307" s="2"/>
      <c r="AD307" s="67"/>
      <c r="AE307" s="68"/>
      <c r="AF307" s="67"/>
    </row>
    <row r="308" spans="1:43" ht="13.5" x14ac:dyDescent="0.25">
      <c r="A308" s="69"/>
      <c r="B308" s="78" t="s">
        <v>138</v>
      </c>
      <c r="C308" s="25"/>
      <c r="D308" s="26"/>
      <c r="E308" s="25"/>
      <c r="F308" s="53"/>
      <c r="G308" s="39"/>
      <c r="H308" s="27"/>
      <c r="I308" s="29"/>
      <c r="J308" s="30"/>
      <c r="K308" s="29"/>
      <c r="L308" s="56"/>
      <c r="M308" s="44"/>
      <c r="N308" s="31"/>
      <c r="O308" s="92"/>
      <c r="P308" s="93"/>
      <c r="Q308" s="33"/>
      <c r="R308" s="95"/>
      <c r="S308" s="96"/>
      <c r="T308" s="25"/>
      <c r="U308" s="99"/>
      <c r="V308" s="39"/>
      <c r="W308" s="27"/>
      <c r="X308" s="57">
        <v>0</v>
      </c>
      <c r="Y308" s="51">
        <v>0</v>
      </c>
      <c r="Z308" s="29">
        <f t="shared" ref="Z308:Z338" si="109">Y308*X308</f>
        <v>0</v>
      </c>
      <c r="AA308" s="31">
        <v>0</v>
      </c>
      <c r="AB308" s="44">
        <v>0</v>
      </c>
      <c r="AC308" s="31">
        <f t="shared" ref="AC308:AC338" si="110">AB308*AA308</f>
        <v>0</v>
      </c>
      <c r="AD308" s="33">
        <v>0</v>
      </c>
      <c r="AE308" s="34">
        <v>0</v>
      </c>
      <c r="AF308" s="33">
        <f t="shared" ref="AF308:AF338" si="111">AE308*AD308</f>
        <v>0</v>
      </c>
      <c r="AP308" s="47"/>
    </row>
    <row r="309" spans="1:43" ht="13.5" x14ac:dyDescent="0.25">
      <c r="A309" s="69">
        <v>291</v>
      </c>
      <c r="B309" s="77" t="s">
        <v>335</v>
      </c>
      <c r="C309" s="107">
        <v>384</v>
      </c>
      <c r="D309" s="26">
        <v>2</v>
      </c>
      <c r="E309" s="25">
        <f t="shared" ref="E309:E338" si="112">SUM(D309*C309)</f>
        <v>768</v>
      </c>
      <c r="F309" s="108">
        <v>384</v>
      </c>
      <c r="G309" s="39">
        <v>2</v>
      </c>
      <c r="H309" s="27">
        <f t="shared" ref="H309:H338" si="113">SUM(G309*F309)</f>
        <v>768</v>
      </c>
      <c r="I309" s="29"/>
      <c r="J309" s="30">
        <v>2</v>
      </c>
      <c r="K309" s="29"/>
      <c r="L309" s="108">
        <v>384</v>
      </c>
      <c r="M309" s="44">
        <v>2</v>
      </c>
      <c r="N309" s="31">
        <f t="shared" ref="N309:N338" si="114">SUM(M309*L309)</f>
        <v>768</v>
      </c>
      <c r="O309" s="92"/>
      <c r="P309" s="93">
        <v>2</v>
      </c>
      <c r="Q309" s="33">
        <f t="shared" ref="Q309:Q338" si="115">SUM(P309*O309)</f>
        <v>0</v>
      </c>
      <c r="R309" s="95">
        <v>439</v>
      </c>
      <c r="S309" s="96">
        <v>2</v>
      </c>
      <c r="T309" s="25">
        <f t="shared" ref="T309:T338" si="116">SUM(S309*R309)</f>
        <v>878</v>
      </c>
      <c r="U309" s="109">
        <v>384</v>
      </c>
      <c r="V309" s="39">
        <v>2</v>
      </c>
      <c r="W309" s="27">
        <f t="shared" ref="W309:W338" si="117">SUM(V309*U309)</f>
        <v>768</v>
      </c>
      <c r="X309" s="57">
        <v>0</v>
      </c>
      <c r="Y309" s="51">
        <v>0</v>
      </c>
      <c r="Z309" s="29">
        <f t="shared" si="109"/>
        <v>0</v>
      </c>
      <c r="AA309" s="31">
        <v>0</v>
      </c>
      <c r="AB309" s="44">
        <v>0</v>
      </c>
      <c r="AC309" s="31">
        <f t="shared" si="110"/>
        <v>0</v>
      </c>
      <c r="AD309" s="33">
        <v>0</v>
      </c>
      <c r="AE309" s="34">
        <v>0</v>
      </c>
      <c r="AF309" s="33">
        <f t="shared" si="111"/>
        <v>0</v>
      </c>
      <c r="AP309" s="46">
        <f t="array" ref="AP309">MIN(IF(CHOOSE({1,2,3,4,5,6,7,8,9,10,11,12,13},AM309,AJ309,AG309,AD309,AA309,X309,U309,R309,O309,L309,I309,F309,C309)&gt;0,CHOOSE({1,2,3,4,5,6,7,8,9,10,11,12,13},AM309,AJ309,AG309,AD309,AA309,X309,U309,R309,O309,L309,I309,F309,C309)))</f>
        <v>384</v>
      </c>
      <c r="AQ309" s="110" t="s">
        <v>384</v>
      </c>
    </row>
    <row r="310" spans="1:43" ht="13.5" x14ac:dyDescent="0.25">
      <c r="A310" s="69">
        <v>292</v>
      </c>
      <c r="B310" s="77" t="s">
        <v>139</v>
      </c>
      <c r="C310" s="107">
        <v>384</v>
      </c>
      <c r="D310" s="26">
        <v>2</v>
      </c>
      <c r="E310" s="25">
        <f t="shared" si="112"/>
        <v>768</v>
      </c>
      <c r="F310" s="108">
        <v>384</v>
      </c>
      <c r="G310" s="39">
        <v>2</v>
      </c>
      <c r="H310" s="27">
        <f t="shared" si="113"/>
        <v>768</v>
      </c>
      <c r="I310" s="29"/>
      <c r="J310" s="30">
        <v>2</v>
      </c>
      <c r="K310" s="29"/>
      <c r="L310" s="108">
        <v>384</v>
      </c>
      <c r="M310" s="44">
        <v>2</v>
      </c>
      <c r="N310" s="31">
        <f t="shared" si="114"/>
        <v>768</v>
      </c>
      <c r="O310" s="92"/>
      <c r="P310" s="93">
        <v>2</v>
      </c>
      <c r="Q310" s="33">
        <f t="shared" si="115"/>
        <v>0</v>
      </c>
      <c r="R310" s="95">
        <v>439</v>
      </c>
      <c r="S310" s="96">
        <v>2</v>
      </c>
      <c r="T310" s="25">
        <f t="shared" si="116"/>
        <v>878</v>
      </c>
      <c r="U310" s="109">
        <v>384</v>
      </c>
      <c r="V310" s="39">
        <v>2</v>
      </c>
      <c r="W310" s="27">
        <f t="shared" si="117"/>
        <v>768</v>
      </c>
      <c r="X310" s="57">
        <v>0</v>
      </c>
      <c r="Y310" s="51">
        <v>0</v>
      </c>
      <c r="Z310" s="29">
        <f t="shared" si="109"/>
        <v>0</v>
      </c>
      <c r="AA310" s="31">
        <v>0</v>
      </c>
      <c r="AB310" s="44">
        <v>0</v>
      </c>
      <c r="AC310" s="31">
        <f t="shared" si="110"/>
        <v>0</v>
      </c>
      <c r="AD310" s="33">
        <v>0</v>
      </c>
      <c r="AE310" s="34">
        <v>0</v>
      </c>
      <c r="AF310" s="33">
        <f t="shared" si="111"/>
        <v>0</v>
      </c>
      <c r="AP310" s="46">
        <f t="array" ref="AP310">MIN(IF(CHOOSE({1,2,3,4,5,6,7,8,9,10,11,12,13},AM310,AJ310,AG310,AD310,AA310,X310,U310,R310,O310,L310,I310,F310,C310)&gt;0,CHOOSE({1,2,3,4,5,6,7,8,9,10,11,12,13},AM310,AJ310,AG310,AD310,AA310,X310,U310,R310,O310,L310,I310,F310,C310)))</f>
        <v>384</v>
      </c>
      <c r="AQ310" s="110" t="s">
        <v>384</v>
      </c>
    </row>
    <row r="311" spans="1:43" ht="13.5" x14ac:dyDescent="0.25">
      <c r="A311" s="69">
        <v>293</v>
      </c>
      <c r="B311" s="77" t="s">
        <v>336</v>
      </c>
      <c r="C311" s="107">
        <v>384</v>
      </c>
      <c r="D311" s="26">
        <v>2</v>
      </c>
      <c r="E311" s="25">
        <f t="shared" si="112"/>
        <v>768</v>
      </c>
      <c r="F311" s="108">
        <v>384</v>
      </c>
      <c r="G311" s="39">
        <v>2</v>
      </c>
      <c r="H311" s="27">
        <f t="shared" si="113"/>
        <v>768</v>
      </c>
      <c r="I311" s="29"/>
      <c r="J311" s="30">
        <v>2</v>
      </c>
      <c r="K311" s="29"/>
      <c r="L311" s="108">
        <v>384</v>
      </c>
      <c r="M311" s="44">
        <v>2</v>
      </c>
      <c r="N311" s="31">
        <f t="shared" si="114"/>
        <v>768</v>
      </c>
      <c r="O311" s="92"/>
      <c r="P311" s="93">
        <v>2</v>
      </c>
      <c r="Q311" s="33">
        <f t="shared" si="115"/>
        <v>0</v>
      </c>
      <c r="R311" s="95">
        <v>439</v>
      </c>
      <c r="S311" s="96">
        <v>2</v>
      </c>
      <c r="T311" s="25">
        <f t="shared" si="116"/>
        <v>878</v>
      </c>
      <c r="U311" s="109">
        <v>384</v>
      </c>
      <c r="V311" s="39">
        <v>2</v>
      </c>
      <c r="W311" s="27">
        <f t="shared" si="117"/>
        <v>768</v>
      </c>
      <c r="X311" s="57">
        <v>0</v>
      </c>
      <c r="Y311" s="51">
        <v>0</v>
      </c>
      <c r="Z311" s="29">
        <f t="shared" si="109"/>
        <v>0</v>
      </c>
      <c r="AA311" s="31">
        <v>0</v>
      </c>
      <c r="AB311" s="44">
        <v>0</v>
      </c>
      <c r="AC311" s="31">
        <f t="shared" si="110"/>
        <v>0</v>
      </c>
      <c r="AD311" s="33">
        <v>0</v>
      </c>
      <c r="AE311" s="34">
        <v>0</v>
      </c>
      <c r="AF311" s="33">
        <f t="shared" si="111"/>
        <v>0</v>
      </c>
      <c r="AP311" s="46">
        <f t="array" ref="AP311">MIN(IF(CHOOSE({1,2,3,4,5,6,7,8,9,10,11,12,13},AM311,AJ311,AG311,AD311,AA311,X311,U311,R311,O311,L311,I311,F311,C311)&gt;0,CHOOSE({1,2,3,4,5,6,7,8,9,10,11,12,13},AM311,AJ311,AG311,AD311,AA311,X311,U311,R311,O311,L311,I311,F311,C311)))</f>
        <v>384</v>
      </c>
      <c r="AQ311" s="110" t="s">
        <v>384</v>
      </c>
    </row>
    <row r="312" spans="1:43" ht="13.5" x14ac:dyDescent="0.25">
      <c r="A312" s="69">
        <v>294</v>
      </c>
      <c r="B312" s="77" t="s">
        <v>337</v>
      </c>
      <c r="C312" s="107">
        <v>384</v>
      </c>
      <c r="D312" s="26">
        <v>2</v>
      </c>
      <c r="E312" s="25">
        <f t="shared" si="112"/>
        <v>768</v>
      </c>
      <c r="F312" s="108">
        <v>384</v>
      </c>
      <c r="G312" s="39">
        <v>2</v>
      </c>
      <c r="H312" s="27">
        <f t="shared" si="113"/>
        <v>768</v>
      </c>
      <c r="I312" s="29"/>
      <c r="J312" s="30">
        <v>2</v>
      </c>
      <c r="K312" s="29"/>
      <c r="L312" s="108">
        <v>384</v>
      </c>
      <c r="M312" s="44">
        <v>2</v>
      </c>
      <c r="N312" s="31">
        <f t="shared" si="114"/>
        <v>768</v>
      </c>
      <c r="O312" s="92"/>
      <c r="P312" s="93">
        <v>2</v>
      </c>
      <c r="Q312" s="33">
        <f t="shared" si="115"/>
        <v>0</v>
      </c>
      <c r="R312" s="95">
        <v>439</v>
      </c>
      <c r="S312" s="96">
        <v>2</v>
      </c>
      <c r="T312" s="25">
        <f t="shared" si="116"/>
        <v>878</v>
      </c>
      <c r="U312" s="109">
        <v>384</v>
      </c>
      <c r="V312" s="39">
        <v>2</v>
      </c>
      <c r="W312" s="27">
        <f t="shared" si="117"/>
        <v>768</v>
      </c>
      <c r="X312" s="57">
        <v>0</v>
      </c>
      <c r="Y312" s="51">
        <v>0</v>
      </c>
      <c r="Z312" s="29">
        <f t="shared" si="109"/>
        <v>0</v>
      </c>
      <c r="AA312" s="31">
        <v>0</v>
      </c>
      <c r="AB312" s="44">
        <v>0</v>
      </c>
      <c r="AC312" s="31">
        <f t="shared" si="110"/>
        <v>0</v>
      </c>
      <c r="AD312" s="33">
        <v>0</v>
      </c>
      <c r="AE312" s="34">
        <v>0</v>
      </c>
      <c r="AF312" s="33">
        <f t="shared" si="111"/>
        <v>0</v>
      </c>
      <c r="AP312" s="46">
        <f t="array" ref="AP312">MIN(IF(CHOOSE({1,2,3,4,5,6,7,8,9,10,11,12,13},AM312,AJ312,AG312,AD312,AA312,X312,U312,R312,O312,L312,I312,F312,C312)&gt;0,CHOOSE({1,2,3,4,5,6,7,8,9,10,11,12,13},AM312,AJ312,AG312,AD312,AA312,X312,U312,R312,O312,L312,I312,F312,C312)))</f>
        <v>384</v>
      </c>
      <c r="AQ312" s="110" t="s">
        <v>384</v>
      </c>
    </row>
    <row r="313" spans="1:43" ht="13.5" x14ac:dyDescent="0.25">
      <c r="A313" s="69">
        <v>295</v>
      </c>
      <c r="B313" s="77" t="s">
        <v>338</v>
      </c>
      <c r="C313" s="107">
        <v>327.2</v>
      </c>
      <c r="D313" s="26">
        <v>3</v>
      </c>
      <c r="E313" s="25">
        <f t="shared" si="112"/>
        <v>981.59999999999991</v>
      </c>
      <c r="F313" s="108">
        <v>327.2</v>
      </c>
      <c r="G313" s="39">
        <v>3</v>
      </c>
      <c r="H313" s="27">
        <f t="shared" si="113"/>
        <v>981.59999999999991</v>
      </c>
      <c r="I313" s="29"/>
      <c r="J313" s="30">
        <v>3</v>
      </c>
      <c r="K313" s="29"/>
      <c r="L313" s="108">
        <v>327.2</v>
      </c>
      <c r="M313" s="44">
        <v>3</v>
      </c>
      <c r="N313" s="31">
        <f t="shared" si="114"/>
        <v>981.59999999999991</v>
      </c>
      <c r="O313" s="92"/>
      <c r="P313" s="93">
        <v>3</v>
      </c>
      <c r="Q313" s="33">
        <f t="shared" si="115"/>
        <v>0</v>
      </c>
      <c r="R313" s="95">
        <v>383</v>
      </c>
      <c r="S313" s="96">
        <v>3</v>
      </c>
      <c r="T313" s="25">
        <f t="shared" si="116"/>
        <v>1149</v>
      </c>
      <c r="U313" s="109">
        <v>327.2</v>
      </c>
      <c r="V313" s="39">
        <v>3</v>
      </c>
      <c r="W313" s="27">
        <f t="shared" si="117"/>
        <v>981.59999999999991</v>
      </c>
      <c r="X313" s="57">
        <v>0</v>
      </c>
      <c r="Y313" s="51">
        <v>0</v>
      </c>
      <c r="Z313" s="29">
        <f t="shared" si="109"/>
        <v>0</v>
      </c>
      <c r="AA313" s="31">
        <v>0</v>
      </c>
      <c r="AB313" s="44">
        <v>0</v>
      </c>
      <c r="AC313" s="31">
        <f t="shared" si="110"/>
        <v>0</v>
      </c>
      <c r="AD313" s="33">
        <v>0</v>
      </c>
      <c r="AE313" s="34">
        <v>0</v>
      </c>
      <c r="AF313" s="33">
        <f t="shared" si="111"/>
        <v>0</v>
      </c>
      <c r="AP313" s="46">
        <f t="array" ref="AP313">MIN(IF(CHOOSE({1,2,3,4,5,6,7,8,9,10,11,12,13},AM313,AJ313,AG313,AD313,AA313,X313,U313,R313,O313,L313,I313,F313,C313)&gt;0,CHOOSE({1,2,3,4,5,6,7,8,9,10,11,12,13},AM313,AJ313,AG313,AD313,AA313,X313,U313,R313,O313,L313,I313,F313,C313)))</f>
        <v>327.2</v>
      </c>
      <c r="AQ313" s="110" t="s">
        <v>384</v>
      </c>
    </row>
    <row r="314" spans="1:43" ht="13.5" x14ac:dyDescent="0.25">
      <c r="A314" s="69">
        <v>296</v>
      </c>
      <c r="B314" s="77" t="s">
        <v>339</v>
      </c>
      <c r="C314" s="107">
        <v>327.2</v>
      </c>
      <c r="D314" s="26">
        <v>3</v>
      </c>
      <c r="E314" s="25">
        <f t="shared" si="112"/>
        <v>981.59999999999991</v>
      </c>
      <c r="F314" s="108">
        <v>327.2</v>
      </c>
      <c r="G314" s="39">
        <v>3</v>
      </c>
      <c r="H314" s="27">
        <f t="shared" si="113"/>
        <v>981.59999999999991</v>
      </c>
      <c r="I314" s="29"/>
      <c r="J314" s="30">
        <v>3</v>
      </c>
      <c r="K314" s="29"/>
      <c r="L314" s="108">
        <v>327.2</v>
      </c>
      <c r="M314" s="44">
        <v>3</v>
      </c>
      <c r="N314" s="31">
        <f t="shared" si="114"/>
        <v>981.59999999999991</v>
      </c>
      <c r="O314" s="92"/>
      <c r="P314" s="93">
        <v>3</v>
      </c>
      <c r="Q314" s="33">
        <f t="shared" si="115"/>
        <v>0</v>
      </c>
      <c r="R314" s="95">
        <v>383</v>
      </c>
      <c r="S314" s="96">
        <v>3</v>
      </c>
      <c r="T314" s="25">
        <f t="shared" si="116"/>
        <v>1149</v>
      </c>
      <c r="U314" s="109">
        <v>327.2</v>
      </c>
      <c r="V314" s="39">
        <v>3</v>
      </c>
      <c r="W314" s="27">
        <f t="shared" si="117"/>
        <v>981.59999999999991</v>
      </c>
      <c r="X314" s="57">
        <v>0</v>
      </c>
      <c r="Y314" s="51">
        <v>0</v>
      </c>
      <c r="Z314" s="29">
        <f t="shared" si="109"/>
        <v>0</v>
      </c>
      <c r="AA314" s="31">
        <v>0</v>
      </c>
      <c r="AB314" s="44">
        <v>0</v>
      </c>
      <c r="AC314" s="31">
        <f t="shared" si="110"/>
        <v>0</v>
      </c>
      <c r="AD314" s="33">
        <v>0</v>
      </c>
      <c r="AE314" s="34">
        <v>0</v>
      </c>
      <c r="AF314" s="33">
        <f t="shared" si="111"/>
        <v>0</v>
      </c>
      <c r="AP314" s="46">
        <f t="array" ref="AP314">MIN(IF(CHOOSE({1,2,3,4,5,6,7,8,9,10,11,12,13},AM314,AJ314,AG314,AD314,AA314,X314,U314,R314,O314,L314,I314,F314,C314)&gt;0,CHOOSE({1,2,3,4,5,6,7,8,9,10,11,12,13},AM314,AJ314,AG314,AD314,AA314,X314,U314,R314,O314,L314,I314,F314,C314)))</f>
        <v>327.2</v>
      </c>
      <c r="AQ314" s="110" t="s">
        <v>384</v>
      </c>
    </row>
    <row r="315" spans="1:43" ht="13.5" x14ac:dyDescent="0.25">
      <c r="A315" s="69">
        <v>297</v>
      </c>
      <c r="B315" s="77" t="s">
        <v>340</v>
      </c>
      <c r="C315" s="25"/>
      <c r="D315" s="26">
        <v>1</v>
      </c>
      <c r="E315" s="25">
        <f t="shared" si="112"/>
        <v>0</v>
      </c>
      <c r="F315" s="53"/>
      <c r="G315" s="39">
        <v>1</v>
      </c>
      <c r="H315" s="27">
        <f t="shared" si="113"/>
        <v>0</v>
      </c>
      <c r="I315" s="29"/>
      <c r="J315" s="30">
        <v>1</v>
      </c>
      <c r="K315" s="29"/>
      <c r="L315" s="108">
        <v>327.2</v>
      </c>
      <c r="M315" s="44">
        <v>1</v>
      </c>
      <c r="N315" s="31">
        <f t="shared" si="114"/>
        <v>327.2</v>
      </c>
      <c r="O315" s="92"/>
      <c r="P315" s="93">
        <v>1</v>
      </c>
      <c r="Q315" s="33">
        <f t="shared" si="115"/>
        <v>0</v>
      </c>
      <c r="R315" s="95"/>
      <c r="S315" s="96">
        <v>1</v>
      </c>
      <c r="T315" s="25">
        <f t="shared" si="116"/>
        <v>0</v>
      </c>
      <c r="U315" s="109">
        <v>327.2</v>
      </c>
      <c r="V315" s="39">
        <v>1</v>
      </c>
      <c r="W315" s="27">
        <f t="shared" si="117"/>
        <v>327.2</v>
      </c>
      <c r="X315" s="57">
        <v>0</v>
      </c>
      <c r="Y315" s="51">
        <v>0</v>
      </c>
      <c r="Z315" s="29">
        <f t="shared" si="109"/>
        <v>0</v>
      </c>
      <c r="AA315" s="31">
        <v>0</v>
      </c>
      <c r="AB315" s="44">
        <v>0</v>
      </c>
      <c r="AC315" s="31">
        <f t="shared" si="110"/>
        <v>0</v>
      </c>
      <c r="AD315" s="33">
        <v>0</v>
      </c>
      <c r="AE315" s="34">
        <v>0</v>
      </c>
      <c r="AF315" s="33">
        <f t="shared" si="111"/>
        <v>0</v>
      </c>
      <c r="AP315" s="46">
        <f t="array" ref="AP315">MIN(IF(CHOOSE({1,2,3,4,5,6,7,8,9,10,11,12,13},AM315,AJ315,AG315,AD315,AA315,X315,U315,R315,O315,L315,I315,F315,C315)&gt;0,CHOOSE({1,2,3,4,5,6,7,8,9,10,11,12,13},AM315,AJ315,AG315,AD315,AA315,X315,U315,R315,O315,L315,I315,F315,C315)))</f>
        <v>327.2</v>
      </c>
      <c r="AQ315" s="110" t="s">
        <v>384</v>
      </c>
    </row>
    <row r="316" spans="1:43" ht="13.5" x14ac:dyDescent="0.25">
      <c r="A316" s="69">
        <v>298</v>
      </c>
      <c r="B316" s="77" t="s">
        <v>140</v>
      </c>
      <c r="C316" s="25"/>
      <c r="D316" s="26">
        <v>1</v>
      </c>
      <c r="E316" s="25">
        <f t="shared" si="112"/>
        <v>0</v>
      </c>
      <c r="F316" s="53"/>
      <c r="G316" s="39">
        <v>1</v>
      </c>
      <c r="H316" s="27">
        <f t="shared" si="113"/>
        <v>0</v>
      </c>
      <c r="I316" s="29"/>
      <c r="J316" s="30">
        <v>1</v>
      </c>
      <c r="K316" s="29"/>
      <c r="L316" s="108">
        <v>327.2</v>
      </c>
      <c r="M316" s="44">
        <v>1</v>
      </c>
      <c r="N316" s="31">
        <f t="shared" si="114"/>
        <v>327.2</v>
      </c>
      <c r="O316" s="92"/>
      <c r="P316" s="93">
        <v>1</v>
      </c>
      <c r="Q316" s="33">
        <f t="shared" si="115"/>
        <v>0</v>
      </c>
      <c r="R316" s="95"/>
      <c r="S316" s="96">
        <v>1</v>
      </c>
      <c r="T316" s="25">
        <f t="shared" si="116"/>
        <v>0</v>
      </c>
      <c r="U316" s="109">
        <v>327.2</v>
      </c>
      <c r="V316" s="39">
        <v>1</v>
      </c>
      <c r="W316" s="27">
        <f t="shared" si="117"/>
        <v>327.2</v>
      </c>
      <c r="X316" s="57">
        <v>0</v>
      </c>
      <c r="Y316" s="51">
        <v>0</v>
      </c>
      <c r="Z316" s="29">
        <f t="shared" si="109"/>
        <v>0</v>
      </c>
      <c r="AA316" s="31">
        <v>0</v>
      </c>
      <c r="AB316" s="44">
        <v>0</v>
      </c>
      <c r="AC316" s="31">
        <f t="shared" si="110"/>
        <v>0</v>
      </c>
      <c r="AD316" s="33">
        <v>0</v>
      </c>
      <c r="AE316" s="34">
        <v>0</v>
      </c>
      <c r="AF316" s="33">
        <f t="shared" si="111"/>
        <v>0</v>
      </c>
      <c r="AP316" s="46">
        <f t="array" ref="AP316">MIN(IF(CHOOSE({1,2,3,4,5,6,7,8,9,10,11,12,13},AM316,AJ316,AG316,AD316,AA316,X316,U316,R316,O316,L316,I316,F316,C316)&gt;0,CHOOSE({1,2,3,4,5,6,7,8,9,10,11,12,13},AM316,AJ316,AG316,AD316,AA316,X316,U316,R316,O316,L316,I316,F316,C316)))</f>
        <v>327.2</v>
      </c>
      <c r="AQ316" s="110" t="s">
        <v>384</v>
      </c>
    </row>
    <row r="317" spans="1:43" ht="13.5" x14ac:dyDescent="0.25">
      <c r="A317" s="69">
        <v>299</v>
      </c>
      <c r="B317" s="77" t="s">
        <v>341</v>
      </c>
      <c r="C317" s="107">
        <v>335.2</v>
      </c>
      <c r="D317" s="26">
        <v>4</v>
      </c>
      <c r="E317" s="25">
        <f t="shared" si="112"/>
        <v>1340.8</v>
      </c>
      <c r="F317" s="108">
        <v>393.6</v>
      </c>
      <c r="G317" s="39">
        <v>4</v>
      </c>
      <c r="H317" s="27">
        <f t="shared" si="113"/>
        <v>1574.4</v>
      </c>
      <c r="I317" s="29"/>
      <c r="J317" s="30">
        <v>4</v>
      </c>
      <c r="K317" s="29"/>
      <c r="L317" s="108">
        <v>335.2</v>
      </c>
      <c r="M317" s="44">
        <v>4</v>
      </c>
      <c r="N317" s="31">
        <f t="shared" si="114"/>
        <v>1340.8</v>
      </c>
      <c r="O317" s="92"/>
      <c r="P317" s="93">
        <v>4</v>
      </c>
      <c r="Q317" s="33">
        <f t="shared" si="115"/>
        <v>0</v>
      </c>
      <c r="R317" s="95">
        <v>388</v>
      </c>
      <c r="S317" s="96">
        <v>4</v>
      </c>
      <c r="T317" s="25">
        <f t="shared" si="116"/>
        <v>1552</v>
      </c>
      <c r="U317" s="109">
        <v>335.2</v>
      </c>
      <c r="V317" s="39">
        <v>4</v>
      </c>
      <c r="W317" s="27">
        <f t="shared" si="117"/>
        <v>1340.8</v>
      </c>
      <c r="X317" s="57">
        <v>0</v>
      </c>
      <c r="Y317" s="51">
        <v>0</v>
      </c>
      <c r="Z317" s="29">
        <f t="shared" si="109"/>
        <v>0</v>
      </c>
      <c r="AA317" s="31">
        <v>0</v>
      </c>
      <c r="AB317" s="44">
        <v>0</v>
      </c>
      <c r="AC317" s="31">
        <f t="shared" si="110"/>
        <v>0</v>
      </c>
      <c r="AD317" s="33">
        <v>0</v>
      </c>
      <c r="AE317" s="34">
        <v>0</v>
      </c>
      <c r="AF317" s="33">
        <f t="shared" si="111"/>
        <v>0</v>
      </c>
      <c r="AP317" s="46">
        <f t="array" ref="AP317">MIN(IF(CHOOSE({1,2,3,4,5,6,7,8,9,10,11,12,13},AM317,AJ317,AG317,AD317,AA317,X317,U317,R317,O317,L317,I317,F317,C317)&gt;0,CHOOSE({1,2,3,4,5,6,7,8,9,10,11,12,13},AM317,AJ317,AG317,AD317,AA317,X317,U317,R317,O317,L317,I317,F317,C317)))</f>
        <v>335.2</v>
      </c>
      <c r="AQ317" s="110" t="s">
        <v>384</v>
      </c>
    </row>
    <row r="318" spans="1:43" ht="13.5" x14ac:dyDescent="0.25">
      <c r="A318" s="69">
        <v>300</v>
      </c>
      <c r="B318" s="77" t="s">
        <v>141</v>
      </c>
      <c r="C318" s="107">
        <v>384</v>
      </c>
      <c r="D318" s="26">
        <v>1</v>
      </c>
      <c r="E318" s="25">
        <f t="shared" si="112"/>
        <v>384</v>
      </c>
      <c r="F318" s="108">
        <v>384</v>
      </c>
      <c r="G318" s="39">
        <v>1</v>
      </c>
      <c r="H318" s="27">
        <f t="shared" si="113"/>
        <v>384</v>
      </c>
      <c r="I318" s="29"/>
      <c r="J318" s="30">
        <v>1</v>
      </c>
      <c r="K318" s="29"/>
      <c r="L318" s="108">
        <v>384</v>
      </c>
      <c r="M318" s="44">
        <v>1</v>
      </c>
      <c r="N318" s="31">
        <f t="shared" si="114"/>
        <v>384</v>
      </c>
      <c r="O318" s="92"/>
      <c r="P318" s="93">
        <v>1</v>
      </c>
      <c r="Q318" s="33">
        <f t="shared" si="115"/>
        <v>0</v>
      </c>
      <c r="R318" s="95">
        <v>439</v>
      </c>
      <c r="S318" s="96">
        <v>1</v>
      </c>
      <c r="T318" s="25">
        <f t="shared" si="116"/>
        <v>439</v>
      </c>
      <c r="U318" s="109">
        <v>384</v>
      </c>
      <c r="V318" s="39">
        <v>1</v>
      </c>
      <c r="W318" s="27">
        <f t="shared" si="117"/>
        <v>384</v>
      </c>
      <c r="X318" s="57">
        <v>0</v>
      </c>
      <c r="Y318" s="51">
        <v>0</v>
      </c>
      <c r="Z318" s="29">
        <f t="shared" si="109"/>
        <v>0</v>
      </c>
      <c r="AA318" s="31">
        <v>0</v>
      </c>
      <c r="AB318" s="44">
        <v>0</v>
      </c>
      <c r="AC318" s="31">
        <f t="shared" si="110"/>
        <v>0</v>
      </c>
      <c r="AD318" s="33">
        <v>0</v>
      </c>
      <c r="AE318" s="34">
        <v>0</v>
      </c>
      <c r="AF318" s="33">
        <f t="shared" si="111"/>
        <v>0</v>
      </c>
      <c r="AP318" s="46">
        <f t="array" ref="AP318">MIN(IF(CHOOSE({1,2,3,4,5,6,7,8,9,10,11,12,13},AM318,AJ318,AG318,AD318,AA318,X318,U318,R318,O318,L318,I318,F318,C318)&gt;0,CHOOSE({1,2,3,4,5,6,7,8,9,10,11,12,13},AM318,AJ318,AG318,AD318,AA318,X318,U318,R318,O318,L318,I318,F318,C318)))</f>
        <v>384</v>
      </c>
      <c r="AQ318" s="110" t="s">
        <v>384</v>
      </c>
    </row>
    <row r="319" spans="1:43" ht="13.5" x14ac:dyDescent="0.25">
      <c r="A319" s="69">
        <v>301</v>
      </c>
      <c r="B319" s="77" t="s">
        <v>142</v>
      </c>
      <c r="C319" s="107">
        <v>384</v>
      </c>
      <c r="D319" s="26">
        <v>1</v>
      </c>
      <c r="E319" s="25">
        <f t="shared" si="112"/>
        <v>384</v>
      </c>
      <c r="F319" s="108">
        <v>384</v>
      </c>
      <c r="G319" s="39">
        <v>1</v>
      </c>
      <c r="H319" s="27">
        <f t="shared" si="113"/>
        <v>384</v>
      </c>
      <c r="I319" s="29"/>
      <c r="J319" s="30">
        <v>1</v>
      </c>
      <c r="K319" s="29"/>
      <c r="L319" s="108">
        <v>384</v>
      </c>
      <c r="M319" s="44">
        <v>1</v>
      </c>
      <c r="N319" s="31">
        <f t="shared" si="114"/>
        <v>384</v>
      </c>
      <c r="O319" s="92"/>
      <c r="P319" s="93">
        <v>1</v>
      </c>
      <c r="Q319" s="33">
        <f t="shared" si="115"/>
        <v>0</v>
      </c>
      <c r="R319" s="95">
        <v>439</v>
      </c>
      <c r="S319" s="96">
        <v>1</v>
      </c>
      <c r="T319" s="25">
        <f t="shared" si="116"/>
        <v>439</v>
      </c>
      <c r="U319" s="109">
        <v>384</v>
      </c>
      <c r="V319" s="39">
        <v>1</v>
      </c>
      <c r="W319" s="27">
        <f t="shared" si="117"/>
        <v>384</v>
      </c>
      <c r="X319" s="57">
        <v>0</v>
      </c>
      <c r="Y319" s="51">
        <v>0</v>
      </c>
      <c r="Z319" s="29">
        <f t="shared" si="109"/>
        <v>0</v>
      </c>
      <c r="AA319" s="31">
        <v>0</v>
      </c>
      <c r="AB319" s="44">
        <v>0</v>
      </c>
      <c r="AC319" s="31">
        <f t="shared" si="110"/>
        <v>0</v>
      </c>
      <c r="AD319" s="33">
        <v>0</v>
      </c>
      <c r="AE319" s="34">
        <v>0</v>
      </c>
      <c r="AF319" s="33">
        <f t="shared" si="111"/>
        <v>0</v>
      </c>
      <c r="AP319" s="46">
        <f t="array" ref="AP319">MIN(IF(CHOOSE({1,2,3,4,5,6,7,8,9,10,11,12,13},AM319,AJ319,AG319,AD319,AA319,X319,U319,R319,O319,L319,I319,F319,C319)&gt;0,CHOOSE({1,2,3,4,5,6,7,8,9,10,11,12,13},AM319,AJ319,AG319,AD319,AA319,X319,U319,R319,O319,L319,I319,F319,C319)))</f>
        <v>384</v>
      </c>
      <c r="AQ319" s="110" t="s">
        <v>384</v>
      </c>
    </row>
    <row r="320" spans="1:43" ht="13.5" x14ac:dyDescent="0.25">
      <c r="A320" s="69">
        <v>302</v>
      </c>
      <c r="B320" s="77" t="s">
        <v>342</v>
      </c>
      <c r="C320" s="25">
        <v>378.4</v>
      </c>
      <c r="D320" s="26">
        <v>3</v>
      </c>
      <c r="E320" s="25">
        <f t="shared" si="112"/>
        <v>1135.1999999999998</v>
      </c>
      <c r="F320" s="53">
        <v>384</v>
      </c>
      <c r="G320" s="39">
        <v>3</v>
      </c>
      <c r="H320" s="27">
        <f t="shared" si="113"/>
        <v>1152</v>
      </c>
      <c r="I320" s="29"/>
      <c r="J320" s="30">
        <v>3</v>
      </c>
      <c r="K320" s="29"/>
      <c r="L320" s="108">
        <v>278.39999999999998</v>
      </c>
      <c r="M320" s="44">
        <v>3</v>
      </c>
      <c r="N320" s="31">
        <f t="shared" si="114"/>
        <v>835.19999999999993</v>
      </c>
      <c r="O320" s="92"/>
      <c r="P320" s="93">
        <v>3</v>
      </c>
      <c r="Q320" s="33">
        <f t="shared" si="115"/>
        <v>0</v>
      </c>
      <c r="R320" s="95">
        <v>339</v>
      </c>
      <c r="S320" s="96">
        <v>3</v>
      </c>
      <c r="T320" s="25">
        <f t="shared" si="116"/>
        <v>1017</v>
      </c>
      <c r="U320" s="109">
        <v>278.39999999999998</v>
      </c>
      <c r="V320" s="39">
        <v>3</v>
      </c>
      <c r="W320" s="27">
        <f t="shared" si="117"/>
        <v>835.19999999999993</v>
      </c>
      <c r="X320" s="57">
        <v>0</v>
      </c>
      <c r="Y320" s="51">
        <v>0</v>
      </c>
      <c r="Z320" s="29">
        <f t="shared" si="109"/>
        <v>0</v>
      </c>
      <c r="AA320" s="31">
        <v>0</v>
      </c>
      <c r="AB320" s="44">
        <v>0</v>
      </c>
      <c r="AC320" s="31">
        <f t="shared" si="110"/>
        <v>0</v>
      </c>
      <c r="AD320" s="33">
        <v>0</v>
      </c>
      <c r="AE320" s="34">
        <v>0</v>
      </c>
      <c r="AF320" s="33">
        <f t="shared" si="111"/>
        <v>0</v>
      </c>
      <c r="AP320" s="46">
        <f t="array" ref="AP320">MIN(IF(CHOOSE({1,2,3,4,5,6,7,8,9,10,11,12,13},AM320,AJ320,AG320,AD320,AA320,X320,U320,R320,O320,L320,I320,F320,C320)&gt;0,CHOOSE({1,2,3,4,5,6,7,8,9,10,11,12,13},AM320,AJ320,AG320,AD320,AA320,X320,U320,R320,O320,L320,I320,F320,C320)))</f>
        <v>278.39999999999998</v>
      </c>
      <c r="AQ320" s="110" t="s">
        <v>384</v>
      </c>
    </row>
    <row r="321" spans="1:43" ht="13.5" x14ac:dyDescent="0.25">
      <c r="A321" s="69">
        <v>303</v>
      </c>
      <c r="B321" s="77" t="s">
        <v>343</v>
      </c>
      <c r="C321" s="107">
        <v>384</v>
      </c>
      <c r="D321" s="26">
        <v>1</v>
      </c>
      <c r="E321" s="25">
        <f t="shared" si="112"/>
        <v>384</v>
      </c>
      <c r="F321" s="108">
        <v>384</v>
      </c>
      <c r="G321" s="39">
        <v>1</v>
      </c>
      <c r="H321" s="27">
        <f t="shared" si="113"/>
        <v>384</v>
      </c>
      <c r="I321" s="29"/>
      <c r="J321" s="30">
        <v>1</v>
      </c>
      <c r="K321" s="29"/>
      <c r="L321" s="108">
        <v>384</v>
      </c>
      <c r="M321" s="44">
        <v>1</v>
      </c>
      <c r="N321" s="31">
        <f t="shared" si="114"/>
        <v>384</v>
      </c>
      <c r="O321" s="92"/>
      <c r="P321" s="93">
        <v>1</v>
      </c>
      <c r="Q321" s="33">
        <f t="shared" si="115"/>
        <v>0</v>
      </c>
      <c r="R321" s="95">
        <v>439</v>
      </c>
      <c r="S321" s="96">
        <v>1</v>
      </c>
      <c r="T321" s="25">
        <f t="shared" si="116"/>
        <v>439</v>
      </c>
      <c r="U321" s="109">
        <v>384</v>
      </c>
      <c r="V321" s="39">
        <v>1</v>
      </c>
      <c r="W321" s="27">
        <f t="shared" si="117"/>
        <v>384</v>
      </c>
      <c r="X321" s="57">
        <v>0</v>
      </c>
      <c r="Y321" s="51">
        <v>0</v>
      </c>
      <c r="Z321" s="29">
        <f t="shared" si="109"/>
        <v>0</v>
      </c>
      <c r="AA321" s="31">
        <v>0</v>
      </c>
      <c r="AB321" s="44">
        <v>0</v>
      </c>
      <c r="AC321" s="31">
        <f t="shared" si="110"/>
        <v>0</v>
      </c>
      <c r="AD321" s="33">
        <v>0</v>
      </c>
      <c r="AE321" s="34">
        <v>0</v>
      </c>
      <c r="AF321" s="33">
        <f t="shared" si="111"/>
        <v>0</v>
      </c>
      <c r="AP321" s="46">
        <f t="array" ref="AP321">MIN(IF(CHOOSE({1,2,3,4,5,6,7,8,9,10,11,12,13},AM321,AJ321,AG321,AD321,AA321,X321,U321,R321,O321,L321,I321,F321,C321)&gt;0,CHOOSE({1,2,3,4,5,6,7,8,9,10,11,12,13},AM321,AJ321,AG321,AD321,AA321,X321,U321,R321,O321,L321,I321,F321,C321)))</f>
        <v>384</v>
      </c>
      <c r="AQ321" s="110" t="s">
        <v>384</v>
      </c>
    </row>
    <row r="322" spans="1:43" ht="13.5" x14ac:dyDescent="0.25">
      <c r="A322" s="69">
        <v>304</v>
      </c>
      <c r="B322" s="77" t="s">
        <v>17</v>
      </c>
      <c r="C322" s="25">
        <v>348.8</v>
      </c>
      <c r="D322" s="26">
        <v>4</v>
      </c>
      <c r="E322" s="25">
        <f t="shared" si="112"/>
        <v>1395.2</v>
      </c>
      <c r="F322" s="53">
        <v>348.8</v>
      </c>
      <c r="G322" s="39">
        <v>4</v>
      </c>
      <c r="H322" s="27">
        <f t="shared" si="113"/>
        <v>1395.2</v>
      </c>
      <c r="I322" s="29"/>
      <c r="J322" s="30">
        <v>4</v>
      </c>
      <c r="K322" s="29"/>
      <c r="L322" s="56">
        <v>348.8</v>
      </c>
      <c r="M322" s="44">
        <v>4</v>
      </c>
      <c r="N322" s="31">
        <f t="shared" si="114"/>
        <v>1395.2</v>
      </c>
      <c r="O322" s="92"/>
      <c r="P322" s="93">
        <v>4</v>
      </c>
      <c r="Q322" s="33">
        <f t="shared" si="115"/>
        <v>0</v>
      </c>
      <c r="R322" s="95">
        <v>449</v>
      </c>
      <c r="S322" s="96">
        <v>4</v>
      </c>
      <c r="T322" s="25">
        <f t="shared" si="116"/>
        <v>1796</v>
      </c>
      <c r="U322" s="109">
        <v>332</v>
      </c>
      <c r="V322" s="39">
        <v>4</v>
      </c>
      <c r="W322" s="27">
        <f t="shared" si="117"/>
        <v>1328</v>
      </c>
      <c r="X322" s="57">
        <v>0</v>
      </c>
      <c r="Y322" s="51">
        <v>0</v>
      </c>
      <c r="Z322" s="29">
        <f t="shared" si="109"/>
        <v>0</v>
      </c>
      <c r="AA322" s="31">
        <v>0</v>
      </c>
      <c r="AB322" s="44">
        <v>0</v>
      </c>
      <c r="AC322" s="31">
        <f t="shared" si="110"/>
        <v>0</v>
      </c>
      <c r="AD322" s="33">
        <v>0</v>
      </c>
      <c r="AE322" s="34">
        <v>0</v>
      </c>
      <c r="AF322" s="33">
        <f t="shared" si="111"/>
        <v>0</v>
      </c>
      <c r="AP322" s="46">
        <f t="array" ref="AP322">MIN(IF(CHOOSE({1,2,3,4,5,6,7,8,9,10,11,12,13},AM322,AJ322,AG322,AD322,AA322,X322,U322,R322,O322,L322,I322,F322,C322)&gt;0,CHOOSE({1,2,3,4,5,6,7,8,9,10,11,12,13},AM322,AJ322,AG322,AD322,AA322,X322,U322,R322,O322,L322,I322,F322,C322)))</f>
        <v>332</v>
      </c>
    </row>
    <row r="323" spans="1:43" ht="13.5" x14ac:dyDescent="0.25">
      <c r="A323" s="69">
        <v>305</v>
      </c>
      <c r="B323" s="77" t="s">
        <v>188</v>
      </c>
      <c r="C323" s="25">
        <v>304.95</v>
      </c>
      <c r="D323" s="26">
        <v>2</v>
      </c>
      <c r="E323" s="25">
        <f t="shared" si="112"/>
        <v>609.9</v>
      </c>
      <c r="F323" s="53">
        <v>412.04</v>
      </c>
      <c r="G323" s="39">
        <v>2</v>
      </c>
      <c r="H323" s="27">
        <f t="shared" si="113"/>
        <v>824.08</v>
      </c>
      <c r="I323" s="29"/>
      <c r="J323" s="30">
        <v>2</v>
      </c>
      <c r="K323" s="29"/>
      <c r="L323" s="56">
        <v>304.95</v>
      </c>
      <c r="M323" s="44">
        <v>2</v>
      </c>
      <c r="N323" s="31">
        <f t="shared" si="114"/>
        <v>609.9</v>
      </c>
      <c r="O323" s="92"/>
      <c r="P323" s="93">
        <v>2</v>
      </c>
      <c r="Q323" s="33">
        <f t="shared" si="115"/>
        <v>0</v>
      </c>
      <c r="R323" s="95">
        <v>437</v>
      </c>
      <c r="S323" s="96">
        <v>2</v>
      </c>
      <c r="T323" s="25">
        <f t="shared" si="116"/>
        <v>874</v>
      </c>
      <c r="U323" s="109">
        <v>283.60000000000002</v>
      </c>
      <c r="V323" s="39">
        <v>2</v>
      </c>
      <c r="W323" s="27">
        <f t="shared" si="117"/>
        <v>567.20000000000005</v>
      </c>
      <c r="X323" s="57">
        <v>0</v>
      </c>
      <c r="Y323" s="51">
        <v>0</v>
      </c>
      <c r="Z323" s="29">
        <f t="shared" si="109"/>
        <v>0</v>
      </c>
      <c r="AA323" s="31">
        <v>0</v>
      </c>
      <c r="AB323" s="44">
        <v>0</v>
      </c>
      <c r="AC323" s="31">
        <f t="shared" si="110"/>
        <v>0</v>
      </c>
      <c r="AD323" s="33">
        <v>0</v>
      </c>
      <c r="AE323" s="34">
        <v>0</v>
      </c>
      <c r="AF323" s="33">
        <f t="shared" si="111"/>
        <v>0</v>
      </c>
      <c r="AP323" s="46">
        <f t="array" ref="AP323">MIN(IF(CHOOSE({1,2,3,4,5,6,7,8,9,10,11,12,13},AM323,AJ323,AG323,AD323,AA323,X323,U323,R323,O323,L323,I323,F323,C323)&gt;0,CHOOSE({1,2,3,4,5,6,7,8,9,10,11,12,13},AM323,AJ323,AG323,AD323,AA323,X323,U323,R323,O323,L323,I323,F323,C323)))</f>
        <v>283.60000000000002</v>
      </c>
    </row>
    <row r="324" spans="1:43" ht="13.5" x14ac:dyDescent="0.25">
      <c r="A324" s="69">
        <v>306</v>
      </c>
      <c r="B324" s="77" t="s">
        <v>344</v>
      </c>
      <c r="C324" s="25">
        <v>155.19999999999999</v>
      </c>
      <c r="D324" s="26">
        <v>3</v>
      </c>
      <c r="E324" s="25">
        <f t="shared" si="112"/>
        <v>465.59999999999997</v>
      </c>
      <c r="F324" s="53">
        <v>155.19999999999999</v>
      </c>
      <c r="G324" s="39">
        <v>3</v>
      </c>
      <c r="H324" s="27">
        <f t="shared" si="113"/>
        <v>465.59999999999997</v>
      </c>
      <c r="I324" s="29"/>
      <c r="J324" s="30">
        <v>3</v>
      </c>
      <c r="K324" s="29"/>
      <c r="L324" s="56">
        <v>155.19999999999999</v>
      </c>
      <c r="M324" s="44">
        <v>3</v>
      </c>
      <c r="N324" s="31">
        <f t="shared" si="114"/>
        <v>465.59999999999997</v>
      </c>
      <c r="O324" s="92"/>
      <c r="P324" s="93">
        <v>3</v>
      </c>
      <c r="Q324" s="33">
        <f t="shared" si="115"/>
        <v>0</v>
      </c>
      <c r="R324" s="95">
        <v>210</v>
      </c>
      <c r="S324" s="96">
        <v>3</v>
      </c>
      <c r="T324" s="25">
        <f t="shared" si="116"/>
        <v>630</v>
      </c>
      <c r="U324" s="109">
        <v>147.19999999999999</v>
      </c>
      <c r="V324" s="39">
        <v>3</v>
      </c>
      <c r="W324" s="27">
        <f t="shared" si="117"/>
        <v>441.59999999999997</v>
      </c>
      <c r="X324" s="57">
        <v>0</v>
      </c>
      <c r="Y324" s="51">
        <v>0</v>
      </c>
      <c r="Z324" s="29">
        <f t="shared" si="109"/>
        <v>0</v>
      </c>
      <c r="AA324" s="31">
        <v>0</v>
      </c>
      <c r="AB324" s="44">
        <v>0</v>
      </c>
      <c r="AC324" s="31">
        <f t="shared" si="110"/>
        <v>0</v>
      </c>
      <c r="AD324" s="33">
        <v>0</v>
      </c>
      <c r="AE324" s="34">
        <v>0</v>
      </c>
      <c r="AF324" s="33">
        <f t="shared" si="111"/>
        <v>0</v>
      </c>
      <c r="AP324" s="46">
        <f t="array" ref="AP324">MIN(IF(CHOOSE({1,2,3,4,5,6,7,8,9,10,11,12,13},AM324,AJ324,AG324,AD324,AA324,X324,U324,R324,O324,L324,I324,F324,C324)&gt;0,CHOOSE({1,2,3,4,5,6,7,8,9,10,11,12,13},AM324,AJ324,AG324,AD324,AA324,X324,U324,R324,O324,L324,I324,F324,C324)))</f>
        <v>147.19999999999999</v>
      </c>
    </row>
    <row r="325" spans="1:43" ht="13.5" x14ac:dyDescent="0.25">
      <c r="A325" s="69">
        <v>307</v>
      </c>
      <c r="B325" s="77" t="s">
        <v>189</v>
      </c>
      <c r="C325" s="25">
        <v>146.4</v>
      </c>
      <c r="D325" s="26">
        <v>5</v>
      </c>
      <c r="E325" s="25">
        <f t="shared" si="112"/>
        <v>732</v>
      </c>
      <c r="F325" s="53">
        <v>146.4</v>
      </c>
      <c r="G325" s="39">
        <v>5</v>
      </c>
      <c r="H325" s="27">
        <f t="shared" si="113"/>
        <v>732</v>
      </c>
      <c r="I325" s="29"/>
      <c r="J325" s="30">
        <v>5</v>
      </c>
      <c r="K325" s="29"/>
      <c r="L325" s="56">
        <v>146.4</v>
      </c>
      <c r="M325" s="44">
        <v>5</v>
      </c>
      <c r="N325" s="31">
        <f t="shared" si="114"/>
        <v>732</v>
      </c>
      <c r="O325" s="92"/>
      <c r="P325" s="93">
        <v>5</v>
      </c>
      <c r="Q325" s="33">
        <f t="shared" si="115"/>
        <v>0</v>
      </c>
      <c r="R325" s="95">
        <v>180</v>
      </c>
      <c r="S325" s="96">
        <v>5</v>
      </c>
      <c r="T325" s="25">
        <f t="shared" si="116"/>
        <v>900</v>
      </c>
      <c r="U325" s="109">
        <v>139.19999999999999</v>
      </c>
      <c r="V325" s="39">
        <v>5</v>
      </c>
      <c r="W325" s="27">
        <f t="shared" si="117"/>
        <v>696</v>
      </c>
      <c r="X325" s="57">
        <v>0</v>
      </c>
      <c r="Y325" s="51">
        <v>0</v>
      </c>
      <c r="Z325" s="29">
        <f t="shared" si="109"/>
        <v>0</v>
      </c>
      <c r="AA325" s="31">
        <v>0</v>
      </c>
      <c r="AB325" s="44">
        <v>0</v>
      </c>
      <c r="AC325" s="31">
        <f t="shared" si="110"/>
        <v>0</v>
      </c>
      <c r="AD325" s="33">
        <v>0</v>
      </c>
      <c r="AE325" s="34">
        <v>0</v>
      </c>
      <c r="AF325" s="33">
        <f t="shared" si="111"/>
        <v>0</v>
      </c>
      <c r="AP325" s="46">
        <f t="array" ref="AP325">MIN(IF(CHOOSE({1,2,3,4,5,6,7,8,9,10,11,12,13},AM325,AJ325,AG325,AD325,AA325,X325,U325,R325,O325,L325,I325,F325,C325)&gt;0,CHOOSE({1,2,3,4,5,6,7,8,9,10,11,12,13},AM325,AJ325,AG325,AD325,AA325,X325,U325,R325,O325,L325,I325,F325,C325)))</f>
        <v>139.19999999999999</v>
      </c>
    </row>
    <row r="326" spans="1:43" ht="13.5" x14ac:dyDescent="0.25">
      <c r="A326" s="69">
        <v>308</v>
      </c>
      <c r="B326" s="77" t="s">
        <v>190</v>
      </c>
      <c r="C326" s="25">
        <v>44.8</v>
      </c>
      <c r="D326" s="26">
        <v>5</v>
      </c>
      <c r="E326" s="25">
        <f t="shared" si="112"/>
        <v>224</v>
      </c>
      <c r="F326" s="53">
        <v>56.09</v>
      </c>
      <c r="G326" s="39">
        <v>5</v>
      </c>
      <c r="H326" s="27">
        <f t="shared" si="113"/>
        <v>280.45000000000005</v>
      </c>
      <c r="I326" s="29"/>
      <c r="J326" s="30">
        <v>5</v>
      </c>
      <c r="K326" s="29"/>
      <c r="L326" s="108">
        <v>44.8</v>
      </c>
      <c r="M326" s="44">
        <v>5</v>
      </c>
      <c r="N326" s="31">
        <f t="shared" si="114"/>
        <v>224</v>
      </c>
      <c r="O326" s="92"/>
      <c r="P326" s="93">
        <v>5</v>
      </c>
      <c r="Q326" s="33">
        <f t="shared" si="115"/>
        <v>0</v>
      </c>
      <c r="R326" s="95">
        <v>58</v>
      </c>
      <c r="S326" s="96">
        <v>5</v>
      </c>
      <c r="T326" s="25">
        <f t="shared" si="116"/>
        <v>290</v>
      </c>
      <c r="U326" s="99"/>
      <c r="V326" s="39">
        <v>5</v>
      </c>
      <c r="W326" s="27">
        <f t="shared" si="117"/>
        <v>0</v>
      </c>
      <c r="X326" s="57">
        <v>0</v>
      </c>
      <c r="Y326" s="51">
        <v>0</v>
      </c>
      <c r="Z326" s="29">
        <f t="shared" si="109"/>
        <v>0</v>
      </c>
      <c r="AA326" s="31">
        <v>0</v>
      </c>
      <c r="AB326" s="44">
        <v>0</v>
      </c>
      <c r="AC326" s="31">
        <f t="shared" si="110"/>
        <v>0</v>
      </c>
      <c r="AD326" s="33">
        <v>0</v>
      </c>
      <c r="AE326" s="34">
        <v>0</v>
      </c>
      <c r="AF326" s="33">
        <f t="shared" si="111"/>
        <v>0</v>
      </c>
      <c r="AP326" s="46">
        <f t="array" ref="AP326">MIN(IF(CHOOSE({1,2,3,4,5,6,7,8,9,10,11,12,13},AM326,AJ326,AG326,AD326,AA326,X326,U326,R326,O326,L326,I326,F326,C326)&gt;0,CHOOSE({1,2,3,4,5,6,7,8,9,10,11,12,13},AM326,AJ326,AG326,AD326,AA326,X326,U326,R326,O326,L326,I326,F326,C326)))</f>
        <v>44.8</v>
      </c>
    </row>
    <row r="327" spans="1:43" ht="13.5" x14ac:dyDescent="0.25">
      <c r="A327" s="69">
        <v>309</v>
      </c>
      <c r="B327" s="77" t="s">
        <v>143</v>
      </c>
      <c r="C327" s="25">
        <v>27</v>
      </c>
      <c r="D327" s="26">
        <v>1</v>
      </c>
      <c r="E327" s="25">
        <f t="shared" si="112"/>
        <v>27</v>
      </c>
      <c r="F327" s="53">
        <v>27</v>
      </c>
      <c r="G327" s="39">
        <v>1</v>
      </c>
      <c r="H327" s="27">
        <f t="shared" si="113"/>
        <v>27</v>
      </c>
      <c r="I327" s="29"/>
      <c r="J327" s="30">
        <v>1</v>
      </c>
      <c r="K327" s="29"/>
      <c r="L327" s="108">
        <v>27</v>
      </c>
      <c r="M327" s="44">
        <v>1</v>
      </c>
      <c r="N327" s="31">
        <f t="shared" si="114"/>
        <v>27</v>
      </c>
      <c r="O327" s="92"/>
      <c r="P327" s="93">
        <v>1</v>
      </c>
      <c r="Q327" s="33">
        <f t="shared" si="115"/>
        <v>0</v>
      </c>
      <c r="R327" s="95"/>
      <c r="S327" s="96">
        <v>1</v>
      </c>
      <c r="T327" s="25">
        <f t="shared" si="116"/>
        <v>0</v>
      </c>
      <c r="U327" s="99">
        <v>27</v>
      </c>
      <c r="V327" s="39">
        <v>1</v>
      </c>
      <c r="W327" s="27">
        <f t="shared" si="117"/>
        <v>27</v>
      </c>
      <c r="X327" s="57">
        <v>0</v>
      </c>
      <c r="Y327" s="51">
        <v>0</v>
      </c>
      <c r="Z327" s="29">
        <f t="shared" si="109"/>
        <v>0</v>
      </c>
      <c r="AA327" s="31">
        <v>0</v>
      </c>
      <c r="AB327" s="44">
        <v>0</v>
      </c>
      <c r="AC327" s="31">
        <f t="shared" si="110"/>
        <v>0</v>
      </c>
      <c r="AD327" s="33">
        <v>0</v>
      </c>
      <c r="AE327" s="34">
        <v>0</v>
      </c>
      <c r="AF327" s="33">
        <f t="shared" si="111"/>
        <v>0</v>
      </c>
      <c r="AP327" s="46">
        <f t="array" ref="AP327">MIN(IF(CHOOSE({1,2,3,4,5,6,7,8,9,10,11,12,13},AM327,AJ327,AG327,AD327,AA327,X327,U327,R327,O327,L327,I327,F327,C327)&gt;0,CHOOSE({1,2,3,4,5,6,7,8,9,10,11,12,13},AM327,AJ327,AG327,AD327,AA327,X327,U327,R327,O327,L327,I327,F327,C327)))</f>
        <v>27</v>
      </c>
    </row>
    <row r="328" spans="1:43" ht="13.5" x14ac:dyDescent="0.25">
      <c r="A328" s="69">
        <v>310</v>
      </c>
      <c r="B328" s="77" t="s">
        <v>191</v>
      </c>
      <c r="C328" s="25">
        <v>2204</v>
      </c>
      <c r="D328" s="26">
        <v>5</v>
      </c>
      <c r="E328" s="25">
        <f t="shared" si="112"/>
        <v>11020</v>
      </c>
      <c r="F328" s="53">
        <v>2204</v>
      </c>
      <c r="G328" s="39">
        <v>5</v>
      </c>
      <c r="H328" s="27">
        <f t="shared" si="113"/>
        <v>11020</v>
      </c>
      <c r="I328" s="29"/>
      <c r="J328" s="30">
        <v>5</v>
      </c>
      <c r="K328" s="29"/>
      <c r="L328" s="108">
        <v>2204</v>
      </c>
      <c r="M328" s="44">
        <v>5</v>
      </c>
      <c r="N328" s="31">
        <f t="shared" si="114"/>
        <v>11020</v>
      </c>
      <c r="O328" s="92"/>
      <c r="P328" s="93">
        <v>5</v>
      </c>
      <c r="Q328" s="33">
        <f t="shared" si="115"/>
        <v>0</v>
      </c>
      <c r="R328" s="95">
        <v>2580</v>
      </c>
      <c r="S328" s="96">
        <v>5</v>
      </c>
      <c r="T328" s="25">
        <f t="shared" si="116"/>
        <v>12900</v>
      </c>
      <c r="U328" s="99">
        <v>2204</v>
      </c>
      <c r="V328" s="39">
        <v>5</v>
      </c>
      <c r="W328" s="27">
        <f t="shared" si="117"/>
        <v>11020</v>
      </c>
      <c r="X328" s="57">
        <v>0</v>
      </c>
      <c r="Y328" s="51">
        <v>0</v>
      </c>
      <c r="Z328" s="29">
        <f t="shared" si="109"/>
        <v>0</v>
      </c>
      <c r="AA328" s="31">
        <v>0</v>
      </c>
      <c r="AB328" s="44">
        <v>0</v>
      </c>
      <c r="AC328" s="31">
        <f t="shared" si="110"/>
        <v>0</v>
      </c>
      <c r="AD328" s="33">
        <v>0</v>
      </c>
      <c r="AE328" s="34">
        <v>0</v>
      </c>
      <c r="AF328" s="33">
        <f t="shared" si="111"/>
        <v>0</v>
      </c>
      <c r="AP328" s="46">
        <f t="array" ref="AP328">MIN(IF(CHOOSE({1,2,3,4,5,6,7,8,9,10,11,12,13},AM328,AJ328,AG328,AD328,AA328,X328,U328,R328,O328,L328,I328,F328,C328)&gt;0,CHOOSE({1,2,3,4,5,6,7,8,9,10,11,12,13},AM328,AJ328,AG328,AD328,AA328,X328,U328,R328,O328,L328,I328,F328,C328)))</f>
        <v>2204</v>
      </c>
    </row>
    <row r="329" spans="1:43" ht="13.5" x14ac:dyDescent="0.25">
      <c r="A329" s="69">
        <v>311</v>
      </c>
      <c r="B329" s="70" t="s">
        <v>192</v>
      </c>
      <c r="C329" s="25">
        <v>36.4</v>
      </c>
      <c r="D329" s="26">
        <v>2</v>
      </c>
      <c r="E329" s="25">
        <f t="shared" si="112"/>
        <v>72.8</v>
      </c>
      <c r="F329" s="53">
        <v>47.97</v>
      </c>
      <c r="G329" s="39">
        <v>2</v>
      </c>
      <c r="H329" s="27">
        <f t="shared" si="113"/>
        <v>95.94</v>
      </c>
      <c r="I329" s="29"/>
      <c r="J329" s="30">
        <v>2</v>
      </c>
      <c r="K329" s="29"/>
      <c r="L329" s="56">
        <v>38.19</v>
      </c>
      <c r="M329" s="44">
        <v>2</v>
      </c>
      <c r="N329" s="31">
        <f t="shared" si="114"/>
        <v>76.38</v>
      </c>
      <c r="O329" s="92"/>
      <c r="P329" s="93">
        <v>2</v>
      </c>
      <c r="Q329" s="33">
        <f t="shared" si="115"/>
        <v>0</v>
      </c>
      <c r="R329" s="108">
        <v>33.799999999999997</v>
      </c>
      <c r="S329" s="96">
        <v>2</v>
      </c>
      <c r="T329" s="25">
        <f t="shared" si="116"/>
        <v>67.599999999999994</v>
      </c>
      <c r="U329" s="99">
        <v>65.459999999999994</v>
      </c>
      <c r="V329" s="39">
        <v>2</v>
      </c>
      <c r="W329" s="27">
        <f t="shared" si="117"/>
        <v>130.91999999999999</v>
      </c>
      <c r="X329" s="57">
        <v>0</v>
      </c>
      <c r="Y329" s="51">
        <v>0</v>
      </c>
      <c r="Z329" s="29">
        <f t="shared" si="109"/>
        <v>0</v>
      </c>
      <c r="AA329" s="31">
        <v>0</v>
      </c>
      <c r="AB329" s="44">
        <v>0</v>
      </c>
      <c r="AC329" s="31">
        <f t="shared" si="110"/>
        <v>0</v>
      </c>
      <c r="AD329" s="33">
        <v>0</v>
      </c>
      <c r="AE329" s="34">
        <v>0</v>
      </c>
      <c r="AF329" s="33">
        <f t="shared" si="111"/>
        <v>0</v>
      </c>
      <c r="AP329" s="46">
        <f t="array" ref="AP329">MIN(IF(CHOOSE({1,2,3,4,5,6,7,8,9,10,11,12,13},AM329,AJ329,AG329,AD329,AA329,X329,U329,R329,O329,L329,I329,F329,C329)&gt;0,CHOOSE({1,2,3,4,5,6,7,8,9,10,11,12,13},AM329,AJ329,AG329,AD329,AA329,X329,U329,R329,O329,L329,I329,F329,C329)))</f>
        <v>33.799999999999997</v>
      </c>
    </row>
    <row r="330" spans="1:43" ht="13.5" x14ac:dyDescent="0.25">
      <c r="A330" s="69">
        <v>312</v>
      </c>
      <c r="B330" s="70" t="s">
        <v>193</v>
      </c>
      <c r="C330" s="107">
        <v>15</v>
      </c>
      <c r="D330" s="26">
        <v>2</v>
      </c>
      <c r="E330" s="25">
        <f t="shared" si="112"/>
        <v>30</v>
      </c>
      <c r="F330" s="53"/>
      <c r="G330" s="39">
        <v>2</v>
      </c>
      <c r="H330" s="27">
        <f t="shared" si="113"/>
        <v>0</v>
      </c>
      <c r="I330" s="29"/>
      <c r="J330" s="30">
        <v>2</v>
      </c>
      <c r="K330" s="29"/>
      <c r="L330" s="56">
        <v>21.49</v>
      </c>
      <c r="M330" s="44">
        <v>2</v>
      </c>
      <c r="N330" s="31">
        <f t="shared" si="114"/>
        <v>42.98</v>
      </c>
      <c r="O330" s="92"/>
      <c r="P330" s="93">
        <v>2</v>
      </c>
      <c r="Q330" s="33">
        <f t="shared" si="115"/>
        <v>0</v>
      </c>
      <c r="R330" s="95"/>
      <c r="S330" s="96">
        <v>2</v>
      </c>
      <c r="T330" s="25">
        <f t="shared" si="116"/>
        <v>0</v>
      </c>
      <c r="U330" s="99"/>
      <c r="V330" s="39">
        <v>2</v>
      </c>
      <c r="W330" s="27">
        <f t="shared" si="117"/>
        <v>0</v>
      </c>
      <c r="X330" s="57">
        <v>0</v>
      </c>
      <c r="Y330" s="51">
        <v>0</v>
      </c>
      <c r="Z330" s="29">
        <f t="shared" si="109"/>
        <v>0</v>
      </c>
      <c r="AA330" s="31">
        <v>0</v>
      </c>
      <c r="AB330" s="44">
        <v>0</v>
      </c>
      <c r="AC330" s="31">
        <f t="shared" si="110"/>
        <v>0</v>
      </c>
      <c r="AD330" s="33">
        <v>0</v>
      </c>
      <c r="AE330" s="34">
        <v>0</v>
      </c>
      <c r="AF330" s="33">
        <f t="shared" si="111"/>
        <v>0</v>
      </c>
      <c r="AP330" s="46">
        <f t="array" ref="AP330">MIN(IF(CHOOSE({1,2,3,4,5,6,7,8,9,10,11,12,13},AM330,AJ330,AG330,AD330,AA330,X330,U330,R330,O330,L330,I330,F330,C330)&gt;0,CHOOSE({1,2,3,4,5,6,7,8,9,10,11,12,13},AM330,AJ330,AG330,AD330,AA330,X330,U330,R330,O330,L330,I330,F330,C330)))</f>
        <v>15</v>
      </c>
    </row>
    <row r="331" spans="1:43" ht="13.5" x14ac:dyDescent="0.25">
      <c r="A331" s="69">
        <v>313</v>
      </c>
      <c r="B331" s="70" t="s">
        <v>144</v>
      </c>
      <c r="C331" s="25">
        <v>34.4</v>
      </c>
      <c r="D331" s="26">
        <v>2</v>
      </c>
      <c r="E331" s="25">
        <f t="shared" si="112"/>
        <v>68.8</v>
      </c>
      <c r="F331" s="53"/>
      <c r="G331" s="39">
        <v>2</v>
      </c>
      <c r="H331" s="27">
        <f t="shared" si="113"/>
        <v>0</v>
      </c>
      <c r="I331" s="29"/>
      <c r="J331" s="30">
        <v>2</v>
      </c>
      <c r="K331" s="29"/>
      <c r="L331" s="56">
        <v>35.700000000000003</v>
      </c>
      <c r="M331" s="44">
        <v>2</v>
      </c>
      <c r="N331" s="31">
        <f t="shared" si="114"/>
        <v>71.400000000000006</v>
      </c>
      <c r="O331" s="92"/>
      <c r="P331" s="93">
        <v>2</v>
      </c>
      <c r="Q331" s="33">
        <f t="shared" si="115"/>
        <v>0</v>
      </c>
      <c r="R331" s="108">
        <v>33.799999999999997</v>
      </c>
      <c r="S331" s="96">
        <v>2</v>
      </c>
      <c r="T331" s="25">
        <f t="shared" si="116"/>
        <v>67.599999999999994</v>
      </c>
      <c r="U331" s="99">
        <v>34.119999999999997</v>
      </c>
      <c r="V331" s="39">
        <v>2</v>
      </c>
      <c r="W331" s="27">
        <f t="shared" si="117"/>
        <v>68.239999999999995</v>
      </c>
      <c r="X331" s="57">
        <v>0</v>
      </c>
      <c r="Y331" s="51">
        <v>0</v>
      </c>
      <c r="Z331" s="29">
        <f t="shared" si="109"/>
        <v>0</v>
      </c>
      <c r="AA331" s="31">
        <v>0</v>
      </c>
      <c r="AB331" s="44">
        <v>0</v>
      </c>
      <c r="AC331" s="31">
        <f t="shared" si="110"/>
        <v>0</v>
      </c>
      <c r="AD331" s="33">
        <v>0</v>
      </c>
      <c r="AE331" s="34">
        <v>0</v>
      </c>
      <c r="AF331" s="33">
        <f t="shared" si="111"/>
        <v>0</v>
      </c>
      <c r="AP331" s="46">
        <f t="array" ref="AP331">MIN(IF(CHOOSE({1,2,3,4,5,6,7,8,9,10,11,12,13},AM331,AJ331,AG331,AD331,AA331,X331,U331,R331,O331,L331,I331,F331,C331)&gt;0,CHOOSE({1,2,3,4,5,6,7,8,9,10,11,12,13},AM331,AJ331,AG331,AD331,AA331,X331,U331,R331,O331,L331,I331,F331,C331)))</f>
        <v>33.799999999999997</v>
      </c>
    </row>
    <row r="332" spans="1:43" ht="13.5" x14ac:dyDescent="0.25">
      <c r="A332" s="69">
        <v>314</v>
      </c>
      <c r="B332" s="70" t="s">
        <v>194</v>
      </c>
      <c r="C332" s="25">
        <v>6.75</v>
      </c>
      <c r="D332" s="26">
        <v>2</v>
      </c>
      <c r="E332" s="25">
        <f t="shared" si="112"/>
        <v>13.5</v>
      </c>
      <c r="F332" s="53"/>
      <c r="G332" s="39">
        <v>2</v>
      </c>
      <c r="H332" s="27">
        <f t="shared" si="113"/>
        <v>0</v>
      </c>
      <c r="I332" s="29"/>
      <c r="J332" s="30">
        <v>2</v>
      </c>
      <c r="K332" s="29"/>
      <c r="L332" s="56">
        <v>9.06</v>
      </c>
      <c r="M332" s="44">
        <v>2</v>
      </c>
      <c r="N332" s="31">
        <f t="shared" si="114"/>
        <v>18.12</v>
      </c>
      <c r="O332" s="109">
        <v>3.98</v>
      </c>
      <c r="P332" s="93">
        <v>2</v>
      </c>
      <c r="Q332" s="33">
        <f t="shared" si="115"/>
        <v>7.96</v>
      </c>
      <c r="R332" s="95"/>
      <c r="S332" s="96">
        <v>2</v>
      </c>
      <c r="T332" s="25">
        <f t="shared" si="116"/>
        <v>0</v>
      </c>
      <c r="U332" s="99"/>
      <c r="V332" s="39">
        <v>2</v>
      </c>
      <c r="W332" s="27">
        <f t="shared" si="117"/>
        <v>0</v>
      </c>
      <c r="X332" s="57">
        <v>0</v>
      </c>
      <c r="Y332" s="51">
        <v>0</v>
      </c>
      <c r="Z332" s="29">
        <f t="shared" si="109"/>
        <v>0</v>
      </c>
      <c r="AA332" s="31">
        <v>0</v>
      </c>
      <c r="AB332" s="44">
        <v>0</v>
      </c>
      <c r="AC332" s="31">
        <f t="shared" si="110"/>
        <v>0</v>
      </c>
      <c r="AD332" s="33">
        <v>0</v>
      </c>
      <c r="AE332" s="34">
        <v>0</v>
      </c>
      <c r="AF332" s="33">
        <f t="shared" si="111"/>
        <v>0</v>
      </c>
      <c r="AP332" s="46">
        <f t="array" ref="AP332">MIN(IF(CHOOSE({1,2,3,4,5,6,7,8,9,10,11,12,13},AM332,AJ332,AG332,AD332,AA332,X332,U332,R332,O332,L332,I332,F332,C332)&gt;0,CHOOSE({1,2,3,4,5,6,7,8,9,10,11,12,13},AM332,AJ332,AG332,AD332,AA332,X332,U332,R332,O332,L332,I332,F332,C332)))</f>
        <v>3.98</v>
      </c>
    </row>
    <row r="333" spans="1:43" ht="13.5" x14ac:dyDescent="0.25">
      <c r="A333" s="69">
        <v>315</v>
      </c>
      <c r="B333" s="70" t="s">
        <v>345</v>
      </c>
      <c r="C333" s="25"/>
      <c r="D333" s="26">
        <v>2</v>
      </c>
      <c r="E333" s="25">
        <f t="shared" si="112"/>
        <v>0</v>
      </c>
      <c r="F333" s="53"/>
      <c r="G333" s="39">
        <v>2</v>
      </c>
      <c r="H333" s="27">
        <f t="shared" si="113"/>
        <v>0</v>
      </c>
      <c r="I333" s="29"/>
      <c r="J333" s="30">
        <v>2</v>
      </c>
      <c r="K333" s="29"/>
      <c r="L333" s="108">
        <v>64.63</v>
      </c>
      <c r="M333" s="44">
        <v>2</v>
      </c>
      <c r="N333" s="31">
        <f t="shared" si="114"/>
        <v>129.26</v>
      </c>
      <c r="O333" s="92">
        <v>184.98</v>
      </c>
      <c r="P333" s="93">
        <v>2</v>
      </c>
      <c r="Q333" s="33">
        <f t="shared" si="115"/>
        <v>369.96</v>
      </c>
      <c r="R333" s="95"/>
      <c r="S333" s="96">
        <v>2</v>
      </c>
      <c r="T333" s="25">
        <f t="shared" si="116"/>
        <v>0</v>
      </c>
      <c r="U333" s="99"/>
      <c r="V333" s="39">
        <v>2</v>
      </c>
      <c r="W333" s="27">
        <f t="shared" si="117"/>
        <v>0</v>
      </c>
      <c r="X333" s="57">
        <v>0</v>
      </c>
      <c r="Y333" s="51">
        <v>0</v>
      </c>
      <c r="Z333" s="29">
        <f t="shared" si="109"/>
        <v>0</v>
      </c>
      <c r="AA333" s="31">
        <v>0</v>
      </c>
      <c r="AB333" s="44">
        <v>0</v>
      </c>
      <c r="AC333" s="31">
        <f t="shared" si="110"/>
        <v>0</v>
      </c>
      <c r="AD333" s="33">
        <v>0</v>
      </c>
      <c r="AE333" s="34">
        <v>0</v>
      </c>
      <c r="AF333" s="33">
        <f t="shared" si="111"/>
        <v>0</v>
      </c>
      <c r="AP333" s="46">
        <f t="array" ref="AP333">MIN(IF(CHOOSE({1,2,3,4,5,6,7,8,9,10,11,12,13},AM333,AJ333,AG333,AD333,AA333,X333,U333,R333,O333,L333,I333,F333,C333)&gt;0,CHOOSE({1,2,3,4,5,6,7,8,9,10,11,12,13},AM333,AJ333,AG333,AD333,AA333,X333,U333,R333,O333,L333,I333,F333,C333)))</f>
        <v>64.63</v>
      </c>
    </row>
    <row r="334" spans="1:43" ht="13.5" x14ac:dyDescent="0.25">
      <c r="A334" s="69">
        <v>316</v>
      </c>
      <c r="B334" s="70" t="s">
        <v>145</v>
      </c>
      <c r="C334" s="25"/>
      <c r="D334" s="26">
        <v>6</v>
      </c>
      <c r="E334" s="25">
        <f t="shared" si="112"/>
        <v>0</v>
      </c>
      <c r="F334" s="53"/>
      <c r="G334" s="39">
        <v>6</v>
      </c>
      <c r="H334" s="27">
        <f t="shared" si="113"/>
        <v>0</v>
      </c>
      <c r="I334" s="29"/>
      <c r="J334" s="30">
        <v>6</v>
      </c>
      <c r="K334" s="29"/>
      <c r="L334" s="108">
        <v>30.49</v>
      </c>
      <c r="M334" s="44">
        <v>6</v>
      </c>
      <c r="N334" s="31">
        <f t="shared" si="114"/>
        <v>182.94</v>
      </c>
      <c r="O334" s="92">
        <v>68.98</v>
      </c>
      <c r="P334" s="93">
        <v>6</v>
      </c>
      <c r="Q334" s="33">
        <f t="shared" si="115"/>
        <v>413.88</v>
      </c>
      <c r="R334" s="95"/>
      <c r="S334" s="96">
        <v>6</v>
      </c>
      <c r="T334" s="25">
        <f t="shared" si="116"/>
        <v>0</v>
      </c>
      <c r="U334" s="99"/>
      <c r="V334" s="39">
        <v>6</v>
      </c>
      <c r="W334" s="27">
        <f t="shared" si="117"/>
        <v>0</v>
      </c>
      <c r="X334" s="57">
        <v>0</v>
      </c>
      <c r="Y334" s="51">
        <v>0</v>
      </c>
      <c r="Z334" s="29">
        <f t="shared" si="109"/>
        <v>0</v>
      </c>
      <c r="AA334" s="31">
        <v>0</v>
      </c>
      <c r="AB334" s="44">
        <v>0</v>
      </c>
      <c r="AC334" s="31">
        <f t="shared" si="110"/>
        <v>0</v>
      </c>
      <c r="AD334" s="33">
        <v>0</v>
      </c>
      <c r="AE334" s="34">
        <v>0</v>
      </c>
      <c r="AF334" s="33">
        <f t="shared" si="111"/>
        <v>0</v>
      </c>
      <c r="AP334" s="46">
        <f t="array" ref="AP334">MIN(IF(CHOOSE({1,2,3,4,5,6,7,8,9,10,11,12,13},AM334,AJ334,AG334,AD334,AA334,X334,U334,R334,O334,L334,I334,F334,C334)&gt;0,CHOOSE({1,2,3,4,5,6,7,8,9,10,11,12,13},AM334,AJ334,AG334,AD334,AA334,X334,U334,R334,O334,L334,I334,F334,C334)))</f>
        <v>30.49</v>
      </c>
    </row>
    <row r="335" spans="1:43" ht="13.5" x14ac:dyDescent="0.25">
      <c r="A335" s="69">
        <v>317</v>
      </c>
      <c r="B335" s="77" t="s">
        <v>346</v>
      </c>
      <c r="C335" s="25">
        <v>899</v>
      </c>
      <c r="D335" s="26">
        <v>2</v>
      </c>
      <c r="E335" s="25">
        <f t="shared" si="112"/>
        <v>1798</v>
      </c>
      <c r="F335" s="53"/>
      <c r="G335" s="39">
        <v>2</v>
      </c>
      <c r="H335" s="27">
        <f t="shared" si="113"/>
        <v>0</v>
      </c>
      <c r="I335" s="29"/>
      <c r="J335" s="30">
        <v>2</v>
      </c>
      <c r="K335" s="29"/>
      <c r="L335" s="108">
        <v>849</v>
      </c>
      <c r="M335" s="44">
        <v>2</v>
      </c>
      <c r="N335" s="31">
        <f t="shared" si="114"/>
        <v>1698</v>
      </c>
      <c r="O335" s="92"/>
      <c r="P335" s="93">
        <v>2</v>
      </c>
      <c r="Q335" s="33">
        <f t="shared" si="115"/>
        <v>0</v>
      </c>
      <c r="R335" s="95"/>
      <c r="S335" s="96">
        <v>2</v>
      </c>
      <c r="T335" s="25">
        <f t="shared" si="116"/>
        <v>0</v>
      </c>
      <c r="U335" s="99">
        <v>1845</v>
      </c>
      <c r="V335" s="39">
        <v>2</v>
      </c>
      <c r="W335" s="27">
        <f t="shared" si="117"/>
        <v>3690</v>
      </c>
      <c r="X335" s="57">
        <v>0</v>
      </c>
      <c r="Y335" s="51">
        <v>0</v>
      </c>
      <c r="Z335" s="29">
        <f t="shared" si="109"/>
        <v>0</v>
      </c>
      <c r="AA335" s="31">
        <v>0</v>
      </c>
      <c r="AB335" s="44">
        <v>0</v>
      </c>
      <c r="AC335" s="31">
        <f t="shared" si="110"/>
        <v>0</v>
      </c>
      <c r="AD335" s="33">
        <v>0</v>
      </c>
      <c r="AE335" s="34">
        <v>0</v>
      </c>
      <c r="AF335" s="33">
        <f t="shared" si="111"/>
        <v>0</v>
      </c>
      <c r="AP335" s="46">
        <f t="array" ref="AP335">MIN(IF(CHOOSE({1,2,3,4,5,6,7,8,9,10,11,12,13},AM335,AJ335,AG335,AD335,AA335,X335,U335,R335,O335,L335,I335,F335,C335)&gt;0,CHOOSE({1,2,3,4,5,6,7,8,9,10,11,12,13},AM335,AJ335,AG335,AD335,AA335,X335,U335,R335,O335,L335,I335,F335,C335)))</f>
        <v>849</v>
      </c>
    </row>
    <row r="336" spans="1:43" ht="13.5" x14ac:dyDescent="0.25">
      <c r="A336" s="69">
        <v>318</v>
      </c>
      <c r="B336" s="77" t="s">
        <v>347</v>
      </c>
      <c r="C336" s="107">
        <v>325</v>
      </c>
      <c r="D336" s="26">
        <v>2</v>
      </c>
      <c r="E336" s="25">
        <f t="shared" si="112"/>
        <v>650</v>
      </c>
      <c r="F336" s="53">
        <v>1195</v>
      </c>
      <c r="G336" s="39">
        <v>2</v>
      </c>
      <c r="H336" s="27">
        <f t="shared" si="113"/>
        <v>2390</v>
      </c>
      <c r="I336" s="29"/>
      <c r="J336" s="30">
        <v>2</v>
      </c>
      <c r="K336" s="29"/>
      <c r="L336" s="56">
        <v>400</v>
      </c>
      <c r="M336" s="44">
        <v>2</v>
      </c>
      <c r="N336" s="31">
        <f t="shared" si="114"/>
        <v>800</v>
      </c>
      <c r="O336" s="92"/>
      <c r="P336" s="93">
        <v>2</v>
      </c>
      <c r="Q336" s="33">
        <f t="shared" si="115"/>
        <v>0</v>
      </c>
      <c r="R336" s="95"/>
      <c r="S336" s="96">
        <v>2</v>
      </c>
      <c r="T336" s="25">
        <f t="shared" si="116"/>
        <v>0</v>
      </c>
      <c r="U336" s="99">
        <v>400</v>
      </c>
      <c r="V336" s="39">
        <v>2</v>
      </c>
      <c r="W336" s="27">
        <f t="shared" si="117"/>
        <v>800</v>
      </c>
      <c r="X336" s="57">
        <v>0</v>
      </c>
      <c r="Y336" s="51">
        <v>0</v>
      </c>
      <c r="Z336" s="29">
        <f t="shared" si="109"/>
        <v>0</v>
      </c>
      <c r="AA336" s="31">
        <v>0</v>
      </c>
      <c r="AB336" s="44">
        <v>0</v>
      </c>
      <c r="AC336" s="31">
        <f t="shared" si="110"/>
        <v>0</v>
      </c>
      <c r="AD336" s="33">
        <v>0</v>
      </c>
      <c r="AE336" s="34">
        <v>0</v>
      </c>
      <c r="AF336" s="33">
        <f t="shared" si="111"/>
        <v>0</v>
      </c>
      <c r="AP336" s="46">
        <f t="array" ref="AP336">MIN(IF(CHOOSE({1,2,3,4,5,6,7,8,9,10,11,12,13},AM336,AJ336,AG336,AD336,AA336,X336,U336,R336,O336,L336,I336,F336,C336)&gt;0,CHOOSE({1,2,3,4,5,6,7,8,9,10,11,12,13},AM336,AJ336,AG336,AD336,AA336,X336,U336,R336,O336,L336,I336,F336,C336)))</f>
        <v>325</v>
      </c>
    </row>
    <row r="337" spans="1:42" ht="13.5" x14ac:dyDescent="0.25">
      <c r="A337" s="69">
        <v>319</v>
      </c>
      <c r="B337" s="77" t="s">
        <v>348</v>
      </c>
      <c r="C337" s="25">
        <v>325</v>
      </c>
      <c r="D337" s="26">
        <v>2</v>
      </c>
      <c r="E337" s="25">
        <f t="shared" si="112"/>
        <v>650</v>
      </c>
      <c r="F337" s="53">
        <v>849</v>
      </c>
      <c r="G337" s="39">
        <v>2</v>
      </c>
      <c r="H337" s="27">
        <f t="shared" si="113"/>
        <v>1698</v>
      </c>
      <c r="I337" s="29"/>
      <c r="J337" s="30">
        <v>2</v>
      </c>
      <c r="K337" s="29"/>
      <c r="L337" s="56">
        <v>400</v>
      </c>
      <c r="M337" s="44">
        <v>2</v>
      </c>
      <c r="N337" s="31">
        <f t="shared" si="114"/>
        <v>800</v>
      </c>
      <c r="O337" s="92"/>
      <c r="P337" s="93">
        <v>2</v>
      </c>
      <c r="Q337" s="33">
        <f t="shared" si="115"/>
        <v>0</v>
      </c>
      <c r="R337" s="95"/>
      <c r="S337" s="96">
        <v>2</v>
      </c>
      <c r="T337" s="25">
        <f t="shared" si="116"/>
        <v>0</v>
      </c>
      <c r="U337" s="109">
        <v>270</v>
      </c>
      <c r="V337" s="39">
        <v>2</v>
      </c>
      <c r="W337" s="27">
        <f t="shared" si="117"/>
        <v>540</v>
      </c>
      <c r="X337" s="57">
        <v>0</v>
      </c>
      <c r="Y337" s="51">
        <v>0</v>
      </c>
      <c r="Z337" s="29">
        <f t="shared" si="109"/>
        <v>0</v>
      </c>
      <c r="AA337" s="31">
        <v>0</v>
      </c>
      <c r="AB337" s="44">
        <v>0</v>
      </c>
      <c r="AC337" s="31">
        <f t="shared" si="110"/>
        <v>0</v>
      </c>
      <c r="AD337" s="33">
        <v>0</v>
      </c>
      <c r="AE337" s="34">
        <v>0</v>
      </c>
      <c r="AF337" s="33">
        <f t="shared" si="111"/>
        <v>0</v>
      </c>
      <c r="AP337" s="46">
        <f t="array" ref="AP337">MIN(IF(CHOOSE({1,2,3,4,5,6,7,8,9,10,11,12,13},AM337,AJ337,AG337,AD337,AA337,X337,U337,R337,O337,L337,I337,F337,C337)&gt;0,CHOOSE({1,2,3,4,5,6,7,8,9,10,11,12,13},AM337,AJ337,AG337,AD337,AA337,X337,U337,R337,O337,L337,I337,F337,C337)))</f>
        <v>270</v>
      </c>
    </row>
    <row r="338" spans="1:42" ht="13.5" x14ac:dyDescent="0.25">
      <c r="A338" s="69">
        <v>320</v>
      </c>
      <c r="B338" s="77" t="s">
        <v>349</v>
      </c>
      <c r="C338" s="25">
        <v>325</v>
      </c>
      <c r="D338" s="26">
        <v>2</v>
      </c>
      <c r="E338" s="25">
        <f t="shared" si="112"/>
        <v>650</v>
      </c>
      <c r="F338" s="53">
        <v>849</v>
      </c>
      <c r="G338" s="39">
        <v>2</v>
      </c>
      <c r="H338" s="27">
        <f t="shared" si="113"/>
        <v>1698</v>
      </c>
      <c r="I338" s="29"/>
      <c r="J338" s="30">
        <v>2</v>
      </c>
      <c r="K338" s="29"/>
      <c r="L338" s="56">
        <v>400</v>
      </c>
      <c r="M338" s="44">
        <v>2</v>
      </c>
      <c r="N338" s="31">
        <f t="shared" si="114"/>
        <v>800</v>
      </c>
      <c r="O338" s="92"/>
      <c r="P338" s="93">
        <v>2</v>
      </c>
      <c r="Q338" s="33">
        <f t="shared" si="115"/>
        <v>0</v>
      </c>
      <c r="R338" s="95"/>
      <c r="S338" s="96">
        <v>2</v>
      </c>
      <c r="T338" s="25">
        <f t="shared" si="116"/>
        <v>0</v>
      </c>
      <c r="U338" s="109">
        <v>270</v>
      </c>
      <c r="V338" s="39">
        <v>2</v>
      </c>
      <c r="W338" s="27">
        <f t="shared" si="117"/>
        <v>540</v>
      </c>
      <c r="X338" s="57">
        <v>0</v>
      </c>
      <c r="Y338" s="51">
        <v>0</v>
      </c>
      <c r="Z338" s="29">
        <f t="shared" si="109"/>
        <v>0</v>
      </c>
      <c r="AA338" s="31">
        <v>0</v>
      </c>
      <c r="AB338" s="44">
        <v>0</v>
      </c>
      <c r="AC338" s="31">
        <f t="shared" si="110"/>
        <v>0</v>
      </c>
      <c r="AD338" s="33">
        <v>0</v>
      </c>
      <c r="AE338" s="34">
        <v>0</v>
      </c>
      <c r="AF338" s="33">
        <f t="shared" si="111"/>
        <v>0</v>
      </c>
      <c r="AP338" s="46">
        <f t="array" ref="AP338">MIN(IF(CHOOSE({1,2,3,4,5,6,7,8,9,10,11,12,13},AM338,AJ338,AG338,AD338,AA338,X338,U338,R338,O338,L338,I338,F338,C338)&gt;0,CHOOSE({1,2,3,4,5,6,7,8,9,10,11,12,13},AM338,AJ338,AG338,AD338,AA338,X338,U338,R338,O338,L338,I338,F338,C338)))</f>
        <v>270</v>
      </c>
    </row>
    <row r="339" spans="1:42" ht="13.5" x14ac:dyDescent="0.25">
      <c r="A339" s="69"/>
      <c r="B339" s="61" t="s">
        <v>145</v>
      </c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106"/>
      <c r="P339" s="106"/>
      <c r="Q339" s="106"/>
      <c r="R339" s="106"/>
      <c r="S339" s="106"/>
      <c r="T339" s="106"/>
      <c r="U339" s="106"/>
      <c r="V339" s="106"/>
      <c r="W339" s="106"/>
      <c r="X339" s="2"/>
      <c r="Y339" s="2"/>
      <c r="AD339" s="67"/>
      <c r="AE339" s="68"/>
      <c r="AF339" s="67"/>
    </row>
    <row r="340" spans="1:42" ht="13.5" x14ac:dyDescent="0.25">
      <c r="A340" s="69"/>
      <c r="B340" s="78" t="s">
        <v>146</v>
      </c>
      <c r="C340" s="25"/>
      <c r="D340" s="26"/>
      <c r="E340" s="25"/>
      <c r="F340" s="53"/>
      <c r="G340" s="39"/>
      <c r="H340" s="27"/>
      <c r="I340" s="29"/>
      <c r="J340" s="30"/>
      <c r="K340" s="29"/>
      <c r="L340" s="56"/>
      <c r="M340" s="44"/>
      <c r="N340" s="31"/>
      <c r="O340" s="92"/>
      <c r="P340" s="93"/>
      <c r="Q340" s="33"/>
      <c r="R340" s="95"/>
      <c r="S340" s="96"/>
      <c r="T340" s="25"/>
      <c r="U340" s="99"/>
      <c r="V340" s="39"/>
      <c r="W340" s="27"/>
      <c r="X340" s="57">
        <v>0</v>
      </c>
      <c r="Y340" s="51">
        <v>0</v>
      </c>
      <c r="Z340" s="29">
        <f t="shared" ref="Z340:Z352" si="118">Y340*X340</f>
        <v>0</v>
      </c>
      <c r="AA340" s="31">
        <v>0</v>
      </c>
      <c r="AB340" s="44">
        <v>0</v>
      </c>
      <c r="AC340" s="31">
        <f t="shared" ref="AC340:AC352" si="119">AB340*AA340</f>
        <v>0</v>
      </c>
      <c r="AD340" s="33">
        <v>0</v>
      </c>
      <c r="AE340" s="34">
        <v>0</v>
      </c>
      <c r="AF340" s="33">
        <f t="shared" ref="AF340:AF352" si="120">AE340*AD340</f>
        <v>0</v>
      </c>
      <c r="AP340" s="47"/>
    </row>
    <row r="341" spans="1:42" ht="13.5" x14ac:dyDescent="0.25">
      <c r="A341" s="69">
        <v>321</v>
      </c>
      <c r="B341" s="70" t="s">
        <v>350</v>
      </c>
      <c r="C341" s="25"/>
      <c r="D341" s="26">
        <v>2</v>
      </c>
      <c r="E341" s="25">
        <f t="shared" ref="E341:E352" si="121">SUM(D341*C341)</f>
        <v>0</v>
      </c>
      <c r="F341" s="53">
        <v>17.32</v>
      </c>
      <c r="G341" s="39">
        <v>2</v>
      </c>
      <c r="H341" s="27">
        <f t="shared" ref="H341:H352" si="122">SUM(G341*F341)</f>
        <v>34.64</v>
      </c>
      <c r="I341" s="29"/>
      <c r="J341" s="30">
        <v>2</v>
      </c>
      <c r="K341" s="29"/>
      <c r="L341" s="108">
        <v>16.309999999999999</v>
      </c>
      <c r="M341" s="44">
        <v>2</v>
      </c>
      <c r="N341" s="31">
        <f t="shared" ref="N341:N352" si="123">SUM(M341*L341)</f>
        <v>32.619999999999997</v>
      </c>
      <c r="O341" s="92"/>
      <c r="P341" s="93">
        <v>2</v>
      </c>
      <c r="Q341" s="33">
        <f t="shared" ref="Q341:Q352" si="124">SUM(P341*O341)</f>
        <v>0</v>
      </c>
      <c r="R341" s="95"/>
      <c r="S341" s="96">
        <v>2</v>
      </c>
      <c r="T341" s="25">
        <f t="shared" ref="T341:T352" si="125">SUM(S341*R341)</f>
        <v>0</v>
      </c>
      <c r="U341" s="99"/>
      <c r="V341" s="39">
        <v>2</v>
      </c>
      <c r="W341" s="27">
        <f t="shared" ref="W341:W352" si="126">SUM(V341*U341)</f>
        <v>0</v>
      </c>
      <c r="X341" s="57">
        <v>0</v>
      </c>
      <c r="Y341" s="51">
        <v>0</v>
      </c>
      <c r="Z341" s="29">
        <f t="shared" si="118"/>
        <v>0</v>
      </c>
      <c r="AA341" s="31">
        <v>0</v>
      </c>
      <c r="AB341" s="44">
        <v>0</v>
      </c>
      <c r="AC341" s="31">
        <f t="shared" si="119"/>
        <v>0</v>
      </c>
      <c r="AD341" s="33">
        <v>0</v>
      </c>
      <c r="AE341" s="34">
        <v>0</v>
      </c>
      <c r="AF341" s="33">
        <f t="shared" si="120"/>
        <v>0</v>
      </c>
      <c r="AP341" s="46">
        <f t="array" ref="AP341">MIN(IF(CHOOSE({1,2,3,4,5,6,7,8,9,10,11,12,13},AM341,AJ341,AG341,AD341,AA341,X341,U341,R341,O341,L341,I341,F341,C341)&gt;0,CHOOSE({1,2,3,4,5,6,7,8,9,10,11,12,13},AM341,AJ341,AG341,AD341,AA341,X341,U341,R341,O341,L341,I341,F341,C341)))</f>
        <v>16.309999999999999</v>
      </c>
    </row>
    <row r="342" spans="1:42" ht="13.5" x14ac:dyDescent="0.25">
      <c r="A342" s="69">
        <v>322</v>
      </c>
      <c r="B342" s="70" t="s">
        <v>351</v>
      </c>
      <c r="C342" s="25"/>
      <c r="D342" s="26">
        <v>6</v>
      </c>
      <c r="E342" s="25">
        <f t="shared" si="121"/>
        <v>0</v>
      </c>
      <c r="F342" s="108">
        <v>31.95</v>
      </c>
      <c r="G342" s="39">
        <v>6</v>
      </c>
      <c r="H342" s="27">
        <f t="shared" si="122"/>
        <v>191.7</v>
      </c>
      <c r="I342" s="29"/>
      <c r="J342" s="30">
        <v>6</v>
      </c>
      <c r="K342" s="29"/>
      <c r="L342" s="56"/>
      <c r="M342" s="44">
        <v>6</v>
      </c>
      <c r="N342" s="31">
        <f t="shared" si="123"/>
        <v>0</v>
      </c>
      <c r="O342" s="92"/>
      <c r="P342" s="93">
        <v>6</v>
      </c>
      <c r="Q342" s="33">
        <f t="shared" si="124"/>
        <v>0</v>
      </c>
      <c r="R342" s="95"/>
      <c r="S342" s="96">
        <v>6</v>
      </c>
      <c r="T342" s="25">
        <f t="shared" si="125"/>
        <v>0</v>
      </c>
      <c r="U342" s="99"/>
      <c r="V342" s="39">
        <v>6</v>
      </c>
      <c r="W342" s="27">
        <f t="shared" si="126"/>
        <v>0</v>
      </c>
      <c r="X342" s="57">
        <v>0</v>
      </c>
      <c r="Y342" s="51">
        <v>0</v>
      </c>
      <c r="Z342" s="29">
        <f t="shared" si="118"/>
        <v>0</v>
      </c>
      <c r="AA342" s="31">
        <v>0</v>
      </c>
      <c r="AB342" s="44">
        <v>0</v>
      </c>
      <c r="AC342" s="31">
        <f t="shared" si="119"/>
        <v>0</v>
      </c>
      <c r="AD342" s="33">
        <v>0</v>
      </c>
      <c r="AE342" s="34">
        <v>0</v>
      </c>
      <c r="AF342" s="33">
        <f t="shared" si="120"/>
        <v>0</v>
      </c>
      <c r="AP342" s="46">
        <f t="array" ref="AP342">MIN(IF(CHOOSE({1,2,3,4,5,6,7,8,9,10,11,12,13},AM342,AJ342,AG342,AD342,AA342,X342,U342,R342,O342,L342,I342,F342,C342)&gt;0,CHOOSE({1,2,3,4,5,6,7,8,9,10,11,12,13},AM342,AJ342,AG342,AD342,AA342,X342,U342,R342,O342,L342,I342,F342,C342)))</f>
        <v>31.95</v>
      </c>
    </row>
    <row r="343" spans="1:42" ht="13.5" x14ac:dyDescent="0.25">
      <c r="A343" s="69">
        <v>323</v>
      </c>
      <c r="B343" s="70" t="s">
        <v>352</v>
      </c>
      <c r="C343" s="25">
        <v>46.76</v>
      </c>
      <c r="D343" s="26">
        <v>20</v>
      </c>
      <c r="E343" s="25">
        <f t="shared" si="121"/>
        <v>935.19999999999993</v>
      </c>
      <c r="F343" s="108">
        <v>40.99</v>
      </c>
      <c r="G343" s="39">
        <v>20</v>
      </c>
      <c r="H343" s="27">
        <f t="shared" si="122"/>
        <v>819.80000000000007</v>
      </c>
      <c r="I343" s="29"/>
      <c r="J343" s="30">
        <v>20</v>
      </c>
      <c r="K343" s="29"/>
      <c r="L343" s="56">
        <v>41.14</v>
      </c>
      <c r="M343" s="44">
        <v>20</v>
      </c>
      <c r="N343" s="31">
        <f t="shared" si="123"/>
        <v>822.8</v>
      </c>
      <c r="O343" s="92"/>
      <c r="P343" s="93">
        <v>20</v>
      </c>
      <c r="Q343" s="33">
        <f t="shared" si="124"/>
        <v>0</v>
      </c>
      <c r="R343" s="95"/>
      <c r="S343" s="96">
        <v>20</v>
      </c>
      <c r="T343" s="25">
        <f t="shared" si="125"/>
        <v>0</v>
      </c>
      <c r="U343" s="99">
        <v>57.46</v>
      </c>
      <c r="V343" s="39">
        <v>20</v>
      </c>
      <c r="W343" s="27">
        <f t="shared" si="126"/>
        <v>1149.2</v>
      </c>
      <c r="X343" s="57">
        <v>0</v>
      </c>
      <c r="Y343" s="51">
        <v>0</v>
      </c>
      <c r="Z343" s="29">
        <f t="shared" si="118"/>
        <v>0</v>
      </c>
      <c r="AA343" s="31">
        <v>0</v>
      </c>
      <c r="AB343" s="44">
        <v>0</v>
      </c>
      <c r="AC343" s="31">
        <f t="shared" si="119"/>
        <v>0</v>
      </c>
      <c r="AD343" s="33">
        <v>0</v>
      </c>
      <c r="AE343" s="34">
        <v>0</v>
      </c>
      <c r="AF343" s="33">
        <f t="shared" si="120"/>
        <v>0</v>
      </c>
      <c r="AP343" s="46">
        <f t="array" ref="AP343">MIN(IF(CHOOSE({1,2,3,4,5,6,7,8,9,10,11,12,13},AM343,AJ343,AG343,AD343,AA343,X343,U343,R343,O343,L343,I343,F343,C343)&gt;0,CHOOSE({1,2,3,4,5,6,7,8,9,10,11,12,13},AM343,AJ343,AG343,AD343,AA343,X343,U343,R343,O343,L343,I343,F343,C343)))</f>
        <v>40.99</v>
      </c>
    </row>
    <row r="344" spans="1:42" ht="13.5" x14ac:dyDescent="0.25">
      <c r="A344" s="69">
        <v>324</v>
      </c>
      <c r="B344" s="70" t="s">
        <v>353</v>
      </c>
      <c r="C344" s="25">
        <v>98</v>
      </c>
      <c r="D344" s="26">
        <v>6</v>
      </c>
      <c r="E344" s="25">
        <f t="shared" si="121"/>
        <v>588</v>
      </c>
      <c r="F344" s="53">
        <v>88.36</v>
      </c>
      <c r="G344" s="39">
        <v>6</v>
      </c>
      <c r="H344" s="27">
        <f t="shared" si="122"/>
        <v>530.16</v>
      </c>
      <c r="I344" s="29"/>
      <c r="J344" s="30">
        <v>6</v>
      </c>
      <c r="K344" s="29"/>
      <c r="L344" s="108">
        <v>85.4</v>
      </c>
      <c r="M344" s="44">
        <v>6</v>
      </c>
      <c r="N344" s="31">
        <f t="shared" si="123"/>
        <v>512.40000000000009</v>
      </c>
      <c r="O344" s="92">
        <v>92.98</v>
      </c>
      <c r="P344" s="93">
        <v>6</v>
      </c>
      <c r="Q344" s="33">
        <f t="shared" si="124"/>
        <v>557.88</v>
      </c>
      <c r="R344" s="95"/>
      <c r="S344" s="96">
        <v>6</v>
      </c>
      <c r="T344" s="25">
        <f t="shared" si="125"/>
        <v>0</v>
      </c>
      <c r="U344" s="99">
        <v>92.42</v>
      </c>
      <c r="V344" s="39">
        <v>6</v>
      </c>
      <c r="W344" s="27">
        <f t="shared" si="126"/>
        <v>554.52</v>
      </c>
      <c r="X344" s="57">
        <v>0</v>
      </c>
      <c r="Y344" s="51">
        <v>0</v>
      </c>
      <c r="Z344" s="29">
        <f t="shared" si="118"/>
        <v>0</v>
      </c>
      <c r="AA344" s="31">
        <v>0</v>
      </c>
      <c r="AB344" s="44">
        <v>0</v>
      </c>
      <c r="AC344" s="31">
        <f t="shared" si="119"/>
        <v>0</v>
      </c>
      <c r="AD344" s="33">
        <v>0</v>
      </c>
      <c r="AE344" s="34">
        <v>0</v>
      </c>
      <c r="AF344" s="33">
        <f t="shared" si="120"/>
        <v>0</v>
      </c>
      <c r="AP344" s="46">
        <f t="array" ref="AP344">MIN(IF(CHOOSE({1,2,3,4,5,6,7,8,9,10,11,12,13},AM344,AJ344,AG344,AD344,AA344,X344,U344,R344,O344,L344,I344,F344,C344)&gt;0,CHOOSE({1,2,3,4,5,6,7,8,9,10,11,12,13},AM344,AJ344,AG344,AD344,AA344,X344,U344,R344,O344,L344,I344,F344,C344)))</f>
        <v>85.4</v>
      </c>
    </row>
    <row r="345" spans="1:42" ht="13.5" x14ac:dyDescent="0.25">
      <c r="A345" s="69">
        <v>325</v>
      </c>
      <c r="B345" s="70" t="s">
        <v>354</v>
      </c>
      <c r="C345" s="25">
        <v>44.34</v>
      </c>
      <c r="D345" s="26">
        <v>7</v>
      </c>
      <c r="E345" s="25">
        <f t="shared" si="121"/>
        <v>310.38</v>
      </c>
      <c r="F345" s="108">
        <v>31.14</v>
      </c>
      <c r="G345" s="39">
        <v>7</v>
      </c>
      <c r="H345" s="27">
        <f t="shared" si="122"/>
        <v>217.98000000000002</v>
      </c>
      <c r="I345" s="29"/>
      <c r="J345" s="30">
        <v>7</v>
      </c>
      <c r="K345" s="29"/>
      <c r="L345" s="56">
        <v>38.25</v>
      </c>
      <c r="M345" s="44">
        <v>7</v>
      </c>
      <c r="N345" s="31">
        <f t="shared" si="123"/>
        <v>267.75</v>
      </c>
      <c r="O345" s="92">
        <v>42.98</v>
      </c>
      <c r="P345" s="93">
        <v>7</v>
      </c>
      <c r="Q345" s="33">
        <f t="shared" si="124"/>
        <v>300.85999999999996</v>
      </c>
      <c r="R345" s="95"/>
      <c r="S345" s="96">
        <v>7</v>
      </c>
      <c r="T345" s="25">
        <f t="shared" si="125"/>
        <v>0</v>
      </c>
      <c r="U345" s="99">
        <v>47.85</v>
      </c>
      <c r="V345" s="39">
        <v>7</v>
      </c>
      <c r="W345" s="27">
        <f t="shared" si="126"/>
        <v>334.95</v>
      </c>
      <c r="X345" s="57">
        <v>0</v>
      </c>
      <c r="Y345" s="51">
        <v>0</v>
      </c>
      <c r="Z345" s="29">
        <f t="shared" si="118"/>
        <v>0</v>
      </c>
      <c r="AA345" s="31">
        <v>0</v>
      </c>
      <c r="AB345" s="44">
        <v>0</v>
      </c>
      <c r="AC345" s="31">
        <f t="shared" si="119"/>
        <v>0</v>
      </c>
      <c r="AD345" s="33">
        <v>0</v>
      </c>
      <c r="AE345" s="34">
        <v>0</v>
      </c>
      <c r="AF345" s="33">
        <f t="shared" si="120"/>
        <v>0</v>
      </c>
      <c r="AP345" s="46">
        <f t="array" ref="AP345">MIN(IF(CHOOSE({1,2,3,4,5,6,7,8,9,10,11,12,13},AM345,AJ345,AG345,AD345,AA345,X345,U345,R345,O345,L345,I345,F345,C345)&gt;0,CHOOSE({1,2,3,4,5,6,7,8,9,10,11,12,13},AM345,AJ345,AG345,AD345,AA345,X345,U345,R345,O345,L345,I345,F345,C345)))</f>
        <v>31.14</v>
      </c>
    </row>
    <row r="346" spans="1:42" ht="13.5" x14ac:dyDescent="0.25">
      <c r="A346" s="69">
        <v>326</v>
      </c>
      <c r="B346" s="70" t="s">
        <v>355</v>
      </c>
      <c r="C346" s="25"/>
      <c r="D346" s="26">
        <v>8</v>
      </c>
      <c r="E346" s="25">
        <f t="shared" si="121"/>
        <v>0</v>
      </c>
      <c r="F346" s="108">
        <v>43.29</v>
      </c>
      <c r="G346" s="39">
        <v>8</v>
      </c>
      <c r="H346" s="27">
        <f t="shared" si="122"/>
        <v>346.32</v>
      </c>
      <c r="I346" s="29"/>
      <c r="J346" s="30">
        <v>8</v>
      </c>
      <c r="K346" s="29"/>
      <c r="L346" s="56">
        <v>50.32</v>
      </c>
      <c r="M346" s="44">
        <v>8</v>
      </c>
      <c r="N346" s="31">
        <f t="shared" si="123"/>
        <v>402.56</v>
      </c>
      <c r="O346" s="92"/>
      <c r="P346" s="93">
        <v>8</v>
      </c>
      <c r="Q346" s="33">
        <f t="shared" si="124"/>
        <v>0</v>
      </c>
      <c r="R346" s="95"/>
      <c r="S346" s="96">
        <v>8</v>
      </c>
      <c r="T346" s="25">
        <f t="shared" si="125"/>
        <v>0</v>
      </c>
      <c r="U346" s="99">
        <v>56.58</v>
      </c>
      <c r="V346" s="39">
        <v>8</v>
      </c>
      <c r="W346" s="27">
        <f t="shared" si="126"/>
        <v>452.64</v>
      </c>
      <c r="X346" s="57">
        <v>0</v>
      </c>
      <c r="Y346" s="51">
        <v>0</v>
      </c>
      <c r="Z346" s="29">
        <f t="shared" si="118"/>
        <v>0</v>
      </c>
      <c r="AA346" s="31">
        <v>0</v>
      </c>
      <c r="AB346" s="44">
        <v>0</v>
      </c>
      <c r="AC346" s="31">
        <f t="shared" si="119"/>
        <v>0</v>
      </c>
      <c r="AD346" s="33">
        <v>0</v>
      </c>
      <c r="AE346" s="34">
        <v>0</v>
      </c>
      <c r="AF346" s="33">
        <f t="shared" si="120"/>
        <v>0</v>
      </c>
      <c r="AP346" s="46">
        <f t="array" ref="AP346">MIN(IF(CHOOSE({1,2,3,4,5,6,7,8,9,10,11,12,13},AM346,AJ346,AG346,AD346,AA346,X346,U346,R346,O346,L346,I346,F346,C346)&gt;0,CHOOSE({1,2,3,4,5,6,7,8,9,10,11,12,13},AM346,AJ346,AG346,AD346,AA346,X346,U346,R346,O346,L346,I346,F346,C346)))</f>
        <v>43.29</v>
      </c>
    </row>
    <row r="347" spans="1:42" ht="13.5" x14ac:dyDescent="0.25">
      <c r="A347" s="69">
        <v>327</v>
      </c>
      <c r="B347" s="70" t="s">
        <v>356</v>
      </c>
      <c r="C347" s="25">
        <v>69.95</v>
      </c>
      <c r="D347" s="26">
        <v>2</v>
      </c>
      <c r="E347" s="25">
        <f t="shared" si="121"/>
        <v>139.9</v>
      </c>
      <c r="F347" s="53">
        <v>62.68</v>
      </c>
      <c r="G347" s="39">
        <v>2</v>
      </c>
      <c r="H347" s="27">
        <f t="shared" si="122"/>
        <v>125.36</v>
      </c>
      <c r="I347" s="29"/>
      <c r="J347" s="30">
        <v>2</v>
      </c>
      <c r="K347" s="29"/>
      <c r="L347" s="108">
        <v>61.83</v>
      </c>
      <c r="M347" s="44">
        <v>2</v>
      </c>
      <c r="N347" s="31">
        <f t="shared" si="123"/>
        <v>123.66</v>
      </c>
      <c r="O347" s="92">
        <v>66.98</v>
      </c>
      <c r="P347" s="93">
        <v>2</v>
      </c>
      <c r="Q347" s="33">
        <f t="shared" si="124"/>
        <v>133.96</v>
      </c>
      <c r="R347" s="95"/>
      <c r="S347" s="96">
        <v>2</v>
      </c>
      <c r="T347" s="25">
        <f t="shared" si="125"/>
        <v>0</v>
      </c>
      <c r="U347" s="99">
        <v>72.38</v>
      </c>
      <c r="V347" s="39">
        <v>2</v>
      </c>
      <c r="W347" s="27">
        <f t="shared" si="126"/>
        <v>144.76</v>
      </c>
      <c r="X347" s="57">
        <v>0</v>
      </c>
      <c r="Y347" s="51">
        <v>0</v>
      </c>
      <c r="Z347" s="29">
        <f t="shared" si="118"/>
        <v>0</v>
      </c>
      <c r="AA347" s="31">
        <v>0</v>
      </c>
      <c r="AB347" s="44">
        <v>0</v>
      </c>
      <c r="AC347" s="31">
        <f t="shared" si="119"/>
        <v>0</v>
      </c>
      <c r="AD347" s="33">
        <v>0</v>
      </c>
      <c r="AE347" s="34">
        <v>0</v>
      </c>
      <c r="AF347" s="33">
        <f t="shared" si="120"/>
        <v>0</v>
      </c>
      <c r="AP347" s="46">
        <f t="array" ref="AP347">MIN(IF(CHOOSE({1,2,3,4,5,6,7,8,9,10,11,12,13},AM347,AJ347,AG347,AD347,AA347,X347,U347,R347,O347,L347,I347,F347,C347)&gt;0,CHOOSE({1,2,3,4,5,6,7,8,9,10,11,12,13},AM347,AJ347,AG347,AD347,AA347,X347,U347,R347,O347,L347,I347,F347,C347)))</f>
        <v>61.83</v>
      </c>
    </row>
    <row r="348" spans="1:42" ht="13.5" x14ac:dyDescent="0.25">
      <c r="A348" s="69">
        <v>328</v>
      </c>
      <c r="B348" s="70" t="s">
        <v>357</v>
      </c>
      <c r="C348" s="25">
        <v>9.1</v>
      </c>
      <c r="D348" s="26">
        <v>10</v>
      </c>
      <c r="E348" s="25">
        <f t="shared" si="121"/>
        <v>91</v>
      </c>
      <c r="F348" s="53">
        <v>8.27</v>
      </c>
      <c r="G348" s="39">
        <v>10</v>
      </c>
      <c r="H348" s="27">
        <f t="shared" si="122"/>
        <v>82.699999999999989</v>
      </c>
      <c r="I348" s="29"/>
      <c r="J348" s="30">
        <v>10</v>
      </c>
      <c r="K348" s="29"/>
      <c r="L348" s="108">
        <v>8.16</v>
      </c>
      <c r="M348" s="44">
        <v>10</v>
      </c>
      <c r="N348" s="31">
        <f t="shared" si="123"/>
        <v>81.599999999999994</v>
      </c>
      <c r="O348" s="92"/>
      <c r="P348" s="93">
        <v>10</v>
      </c>
      <c r="Q348" s="33">
        <f t="shared" si="124"/>
        <v>0</v>
      </c>
      <c r="R348" s="95"/>
      <c r="S348" s="96">
        <v>10</v>
      </c>
      <c r="T348" s="25">
        <f t="shared" si="125"/>
        <v>0</v>
      </c>
      <c r="U348" s="99">
        <v>9.36</v>
      </c>
      <c r="V348" s="39">
        <v>10</v>
      </c>
      <c r="W348" s="27">
        <f t="shared" si="126"/>
        <v>93.6</v>
      </c>
      <c r="X348" s="57">
        <v>0</v>
      </c>
      <c r="Y348" s="51">
        <v>0</v>
      </c>
      <c r="Z348" s="29">
        <f t="shared" si="118"/>
        <v>0</v>
      </c>
      <c r="AA348" s="31">
        <v>0</v>
      </c>
      <c r="AB348" s="44">
        <v>0</v>
      </c>
      <c r="AC348" s="31">
        <f t="shared" si="119"/>
        <v>0</v>
      </c>
      <c r="AD348" s="33">
        <v>0</v>
      </c>
      <c r="AE348" s="34">
        <v>0</v>
      </c>
      <c r="AF348" s="33">
        <f t="shared" si="120"/>
        <v>0</v>
      </c>
      <c r="AP348" s="46">
        <f t="array" ref="AP348">MIN(IF(CHOOSE({1,2,3,4,5,6,7,8,9,10,11,12,13},AM348,AJ348,AG348,AD348,AA348,X348,U348,R348,O348,L348,I348,F348,C348)&gt;0,CHOOSE({1,2,3,4,5,6,7,8,9,10,11,12,13},AM348,AJ348,AG348,AD348,AA348,X348,U348,R348,O348,L348,I348,F348,C348)))</f>
        <v>8.16</v>
      </c>
    </row>
    <row r="349" spans="1:42" ht="13.5" x14ac:dyDescent="0.25">
      <c r="A349" s="69">
        <v>329</v>
      </c>
      <c r="B349" s="77" t="s">
        <v>358</v>
      </c>
      <c r="C349" s="25">
        <v>3.49</v>
      </c>
      <c r="D349" s="26">
        <v>90</v>
      </c>
      <c r="E349" s="25">
        <f t="shared" si="121"/>
        <v>314.10000000000002</v>
      </c>
      <c r="F349" s="108">
        <v>2.98</v>
      </c>
      <c r="G349" s="39">
        <v>90</v>
      </c>
      <c r="H349" s="27">
        <f t="shared" si="122"/>
        <v>268.2</v>
      </c>
      <c r="I349" s="29"/>
      <c r="J349" s="30">
        <v>90</v>
      </c>
      <c r="K349" s="29"/>
      <c r="L349" s="56">
        <v>3.05</v>
      </c>
      <c r="M349" s="44">
        <v>90</v>
      </c>
      <c r="N349" s="31">
        <f t="shared" si="123"/>
        <v>274.5</v>
      </c>
      <c r="O349" s="92">
        <v>3.31</v>
      </c>
      <c r="P349" s="93">
        <v>90</v>
      </c>
      <c r="Q349" s="33">
        <f t="shared" si="124"/>
        <v>297.89999999999998</v>
      </c>
      <c r="R349" s="95">
        <v>3.19</v>
      </c>
      <c r="S349" s="96">
        <v>90</v>
      </c>
      <c r="T349" s="25">
        <f t="shared" si="125"/>
        <v>287.10000000000002</v>
      </c>
      <c r="U349" s="99">
        <v>3.1</v>
      </c>
      <c r="V349" s="39">
        <v>90</v>
      </c>
      <c r="W349" s="27">
        <f t="shared" si="126"/>
        <v>279</v>
      </c>
      <c r="X349" s="57">
        <v>0</v>
      </c>
      <c r="Y349" s="51">
        <v>0</v>
      </c>
      <c r="Z349" s="29">
        <f t="shared" si="118"/>
        <v>0</v>
      </c>
      <c r="AA349" s="31">
        <v>0</v>
      </c>
      <c r="AB349" s="44">
        <v>0</v>
      </c>
      <c r="AC349" s="31">
        <f t="shared" si="119"/>
        <v>0</v>
      </c>
      <c r="AD349" s="33">
        <v>0</v>
      </c>
      <c r="AE349" s="34">
        <v>0</v>
      </c>
      <c r="AF349" s="33">
        <f t="shared" si="120"/>
        <v>0</v>
      </c>
      <c r="AP349" s="46">
        <f t="array" ref="AP349">MIN(IF(CHOOSE({1,2,3,4,5,6,7,8,9,10,11,12,13},AM349,AJ349,AG349,AD349,AA349,X349,U349,R349,O349,L349,I349,F349,C349)&gt;0,CHOOSE({1,2,3,4,5,6,7,8,9,10,11,12,13},AM349,AJ349,AG349,AD349,AA349,X349,U349,R349,O349,L349,I349,F349,C349)))</f>
        <v>2.98</v>
      </c>
    </row>
    <row r="350" spans="1:42" ht="13.5" x14ac:dyDescent="0.25">
      <c r="A350" s="69">
        <v>330</v>
      </c>
      <c r="B350" s="77" t="s">
        <v>359</v>
      </c>
      <c r="C350" s="25">
        <v>18.87</v>
      </c>
      <c r="D350" s="26">
        <v>10</v>
      </c>
      <c r="E350" s="25">
        <f t="shared" si="121"/>
        <v>188.70000000000002</v>
      </c>
      <c r="F350" s="53">
        <v>17.149999999999999</v>
      </c>
      <c r="G350" s="39">
        <v>10</v>
      </c>
      <c r="H350" s="27">
        <f t="shared" si="122"/>
        <v>171.5</v>
      </c>
      <c r="I350" s="29"/>
      <c r="J350" s="30">
        <v>10</v>
      </c>
      <c r="K350" s="29"/>
      <c r="L350" s="108">
        <v>16.82</v>
      </c>
      <c r="M350" s="44">
        <v>10</v>
      </c>
      <c r="N350" s="31">
        <f t="shared" si="123"/>
        <v>168.2</v>
      </c>
      <c r="O350" s="92">
        <v>18.940000000000001</v>
      </c>
      <c r="P350" s="93">
        <v>10</v>
      </c>
      <c r="Q350" s="33">
        <f t="shared" si="124"/>
        <v>189.4</v>
      </c>
      <c r="R350" s="95">
        <v>17.989999999999998</v>
      </c>
      <c r="S350" s="96">
        <v>10</v>
      </c>
      <c r="T350" s="25">
        <f t="shared" si="125"/>
        <v>179.89999999999998</v>
      </c>
      <c r="U350" s="99">
        <v>19.899999999999999</v>
      </c>
      <c r="V350" s="39">
        <v>10</v>
      </c>
      <c r="W350" s="27">
        <f t="shared" si="126"/>
        <v>199</v>
      </c>
      <c r="X350" s="57">
        <v>0</v>
      </c>
      <c r="Y350" s="51">
        <v>0</v>
      </c>
      <c r="Z350" s="29">
        <f t="shared" si="118"/>
        <v>0</v>
      </c>
      <c r="AA350" s="31">
        <v>0</v>
      </c>
      <c r="AB350" s="44">
        <v>0</v>
      </c>
      <c r="AC350" s="31">
        <f t="shared" si="119"/>
        <v>0</v>
      </c>
      <c r="AD350" s="33">
        <v>0</v>
      </c>
      <c r="AE350" s="34">
        <v>0</v>
      </c>
      <c r="AF350" s="33">
        <f t="shared" si="120"/>
        <v>0</v>
      </c>
      <c r="AP350" s="46">
        <f t="array" ref="AP350">MIN(IF(CHOOSE({1,2,3,4,5,6,7,8,9,10,11,12,13},AM350,AJ350,AG350,AD350,AA350,X350,U350,R350,O350,L350,I350,F350,C350)&gt;0,CHOOSE({1,2,3,4,5,6,7,8,9,10,11,12,13},AM350,AJ350,AG350,AD350,AA350,X350,U350,R350,O350,L350,I350,F350,C350)))</f>
        <v>16.82</v>
      </c>
    </row>
    <row r="351" spans="1:42" ht="13.5" x14ac:dyDescent="0.25">
      <c r="A351" s="69">
        <v>331</v>
      </c>
      <c r="B351" s="77" t="s">
        <v>360</v>
      </c>
      <c r="C351" s="25"/>
      <c r="D351" s="26">
        <v>50</v>
      </c>
      <c r="E351" s="25">
        <f t="shared" si="121"/>
        <v>0</v>
      </c>
      <c r="F351" s="53">
        <v>103.69</v>
      </c>
      <c r="G351" s="39">
        <v>50</v>
      </c>
      <c r="H351" s="27">
        <f t="shared" si="122"/>
        <v>5184.5</v>
      </c>
      <c r="I351" s="29"/>
      <c r="J351" s="30">
        <v>50</v>
      </c>
      <c r="K351" s="29"/>
      <c r="L351" s="56">
        <v>105.22</v>
      </c>
      <c r="M351" s="44">
        <v>50</v>
      </c>
      <c r="N351" s="31">
        <f t="shared" si="123"/>
        <v>5261</v>
      </c>
      <c r="O351" s="92"/>
      <c r="P351" s="93">
        <v>50</v>
      </c>
      <c r="Q351" s="33">
        <f t="shared" si="124"/>
        <v>0</v>
      </c>
      <c r="R351" s="108">
        <v>7.48</v>
      </c>
      <c r="S351" s="96">
        <v>50</v>
      </c>
      <c r="T351" s="25">
        <f t="shared" si="125"/>
        <v>374</v>
      </c>
      <c r="U351" s="99">
        <v>100.84</v>
      </c>
      <c r="V351" s="39">
        <v>50</v>
      </c>
      <c r="W351" s="27">
        <f t="shared" si="126"/>
        <v>5042</v>
      </c>
      <c r="X351" s="57">
        <v>0</v>
      </c>
      <c r="Y351" s="51">
        <v>0</v>
      </c>
      <c r="Z351" s="29">
        <f t="shared" si="118"/>
        <v>0</v>
      </c>
      <c r="AA351" s="31">
        <v>0</v>
      </c>
      <c r="AB351" s="44">
        <v>0</v>
      </c>
      <c r="AC351" s="31">
        <f t="shared" si="119"/>
        <v>0</v>
      </c>
      <c r="AD351" s="33">
        <v>0</v>
      </c>
      <c r="AE351" s="34">
        <v>0</v>
      </c>
      <c r="AF351" s="33">
        <f t="shared" si="120"/>
        <v>0</v>
      </c>
      <c r="AP351" s="46">
        <f t="array" ref="AP351">MIN(IF(CHOOSE({1,2,3,4,5,6,7,8,9,10,11,12,13},AM351,AJ351,AG351,AD351,AA351,X351,U351,R351,O351,L351,I351,F351,C351)&gt;0,CHOOSE({1,2,3,4,5,6,7,8,9,10,11,12,13},AM351,AJ351,AG351,AD351,AA351,X351,U351,R351,O351,L351,I351,F351,C351)))</f>
        <v>7.48</v>
      </c>
    </row>
    <row r="352" spans="1:42" ht="13.5" x14ac:dyDescent="0.25">
      <c r="A352" s="69">
        <v>332</v>
      </c>
      <c r="B352" s="77" t="s">
        <v>361</v>
      </c>
      <c r="C352" s="25"/>
      <c r="D352" s="26">
        <v>50</v>
      </c>
      <c r="E352" s="25">
        <f t="shared" si="121"/>
        <v>0</v>
      </c>
      <c r="F352" s="53">
        <v>103.69</v>
      </c>
      <c r="G352" s="39">
        <v>50</v>
      </c>
      <c r="H352" s="27">
        <f t="shared" si="122"/>
        <v>5184.5</v>
      </c>
      <c r="I352" s="29"/>
      <c r="J352" s="30">
        <v>50</v>
      </c>
      <c r="K352" s="29"/>
      <c r="L352" s="56">
        <v>105.22</v>
      </c>
      <c r="M352" s="44">
        <v>50</v>
      </c>
      <c r="N352" s="31">
        <f t="shared" si="123"/>
        <v>5261</v>
      </c>
      <c r="O352" s="92"/>
      <c r="P352" s="93">
        <v>50</v>
      </c>
      <c r="Q352" s="33">
        <f t="shared" si="124"/>
        <v>0</v>
      </c>
      <c r="R352" s="108">
        <v>7.48</v>
      </c>
      <c r="S352" s="96">
        <v>50</v>
      </c>
      <c r="T352" s="25">
        <f t="shared" si="125"/>
        <v>374</v>
      </c>
      <c r="U352" s="99">
        <v>100.85</v>
      </c>
      <c r="V352" s="39">
        <v>50</v>
      </c>
      <c r="W352" s="27">
        <f t="shared" si="126"/>
        <v>5042.5</v>
      </c>
      <c r="X352" s="57">
        <v>0</v>
      </c>
      <c r="Y352" s="51">
        <v>0</v>
      </c>
      <c r="Z352" s="29">
        <f t="shared" si="118"/>
        <v>0</v>
      </c>
      <c r="AA352" s="31">
        <v>0</v>
      </c>
      <c r="AB352" s="44">
        <v>0</v>
      </c>
      <c r="AC352" s="31">
        <f t="shared" si="119"/>
        <v>0</v>
      </c>
      <c r="AD352" s="33">
        <v>0</v>
      </c>
      <c r="AE352" s="34">
        <v>0</v>
      </c>
      <c r="AF352" s="33">
        <f t="shared" si="120"/>
        <v>0</v>
      </c>
      <c r="AP352" s="46">
        <f t="array" ref="AP352">MIN(IF(CHOOSE({1,2,3,4,5,6,7,8,9,10,11,12,13},AM352,AJ352,AG352,AD352,AA352,X352,U352,R352,O352,L352,I352,F352,C352)&gt;0,CHOOSE({1,2,3,4,5,6,7,8,9,10,11,12,13},AM352,AJ352,AG352,AD352,AA352,X352,U352,R352,O352,L352,I352,F352,C352)))</f>
        <v>7.48</v>
      </c>
    </row>
    <row r="353" spans="1:42" ht="13.5" x14ac:dyDescent="0.25">
      <c r="A353" s="69"/>
      <c r="B353" s="62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106"/>
      <c r="P353" s="106"/>
      <c r="Q353" s="106"/>
      <c r="R353" s="106"/>
      <c r="S353" s="106"/>
      <c r="T353" s="106"/>
      <c r="U353" s="106"/>
      <c r="V353" s="106"/>
      <c r="W353" s="106"/>
      <c r="X353" s="2"/>
      <c r="Y353" s="2"/>
      <c r="AD353" s="67"/>
      <c r="AE353" s="68"/>
      <c r="AF353" s="67"/>
    </row>
    <row r="354" spans="1:42" ht="13.5" x14ac:dyDescent="0.25">
      <c r="A354" s="69"/>
      <c r="B354" s="78" t="s">
        <v>147</v>
      </c>
      <c r="C354" s="25"/>
      <c r="D354" s="26"/>
      <c r="E354" s="25"/>
      <c r="F354" s="53"/>
      <c r="G354" s="39"/>
      <c r="H354" s="27"/>
      <c r="I354" s="29"/>
      <c r="J354" s="30"/>
      <c r="K354" s="29"/>
      <c r="L354" s="56"/>
      <c r="M354" s="44"/>
      <c r="N354" s="31"/>
      <c r="O354" s="92"/>
      <c r="P354" s="93"/>
      <c r="Q354" s="33"/>
      <c r="R354" s="95"/>
      <c r="S354" s="96"/>
      <c r="T354" s="25"/>
      <c r="U354" s="99"/>
      <c r="V354" s="39"/>
      <c r="W354" s="27"/>
      <c r="X354" s="57">
        <v>0</v>
      </c>
      <c r="Y354" s="51">
        <v>0</v>
      </c>
      <c r="Z354" s="29">
        <f t="shared" ref="Z354:Z375" si="127">Y354*X354</f>
        <v>0</v>
      </c>
      <c r="AA354" s="31">
        <v>0</v>
      </c>
      <c r="AB354" s="44">
        <v>0</v>
      </c>
      <c r="AC354" s="31">
        <f t="shared" ref="AC354:AC375" si="128">AB354*AA354</f>
        <v>0</v>
      </c>
      <c r="AD354" s="33">
        <v>0</v>
      </c>
      <c r="AE354" s="34">
        <v>0</v>
      </c>
      <c r="AF354" s="33">
        <f t="shared" ref="AF354:AF375" si="129">AE354*AD354</f>
        <v>0</v>
      </c>
      <c r="AP354" s="47"/>
    </row>
    <row r="355" spans="1:42" ht="13.5" x14ac:dyDescent="0.25">
      <c r="A355" s="69">
        <v>333</v>
      </c>
      <c r="B355" s="70" t="s">
        <v>155</v>
      </c>
      <c r="C355" s="107">
        <v>68.53</v>
      </c>
      <c r="D355" s="26">
        <v>12</v>
      </c>
      <c r="E355" s="25">
        <f t="shared" ref="E355:E374" si="130">SUM(D355*C355)</f>
        <v>822.36</v>
      </c>
      <c r="F355" s="53">
        <v>72.28</v>
      </c>
      <c r="G355" s="39">
        <v>12</v>
      </c>
      <c r="H355" s="27">
        <f t="shared" ref="H355:H375" si="131">SUM(G355*F355)</f>
        <v>867.36</v>
      </c>
      <c r="I355" s="29"/>
      <c r="J355" s="30">
        <v>12</v>
      </c>
      <c r="K355" s="29"/>
      <c r="L355" s="56">
        <v>73.959999999999994</v>
      </c>
      <c r="M355" s="44">
        <v>12</v>
      </c>
      <c r="N355" s="31">
        <f t="shared" ref="N355:N375" si="132">SUM(M355*L355)</f>
        <v>887.52</v>
      </c>
      <c r="O355" s="92"/>
      <c r="P355" s="93">
        <v>12</v>
      </c>
      <c r="Q355" s="33">
        <f t="shared" ref="Q355:Q375" si="133">SUM(P355*O355)</f>
        <v>0</v>
      </c>
      <c r="R355" s="95">
        <v>82.19</v>
      </c>
      <c r="S355" s="96">
        <v>12</v>
      </c>
      <c r="T355" s="25">
        <f t="shared" ref="T355:T375" si="134">SUM(S355*R355)</f>
        <v>986.28</v>
      </c>
      <c r="U355" s="99">
        <v>91.67</v>
      </c>
      <c r="V355" s="39">
        <v>12</v>
      </c>
      <c r="W355" s="27">
        <f t="shared" ref="W355:W375" si="135">SUM(V355*U355)</f>
        <v>1100.04</v>
      </c>
      <c r="X355" s="57">
        <v>0</v>
      </c>
      <c r="Y355" s="51">
        <v>0</v>
      </c>
      <c r="Z355" s="29">
        <f t="shared" si="127"/>
        <v>0</v>
      </c>
      <c r="AA355" s="31">
        <v>0</v>
      </c>
      <c r="AB355" s="44">
        <v>0</v>
      </c>
      <c r="AC355" s="31">
        <f t="shared" si="128"/>
        <v>0</v>
      </c>
      <c r="AD355" s="33">
        <v>0</v>
      </c>
      <c r="AE355" s="34">
        <v>0</v>
      </c>
      <c r="AF355" s="33">
        <f t="shared" si="129"/>
        <v>0</v>
      </c>
      <c r="AP355" s="46">
        <f t="array" ref="AP355">MIN(IF(CHOOSE({1,2,3,4,5,6,7,8,9,10,11,12,13},AM355,AJ355,AG355,AD355,AA355,X355,U355,R355,O355,L355,I355,F355,C355)&gt;0,CHOOSE({1,2,3,4,5,6,7,8,9,10,11,12,13},AM355,AJ355,AG355,AD355,AA355,X355,U355,R355,O355,L355,I355,F355,C355)))</f>
        <v>68.53</v>
      </c>
    </row>
    <row r="356" spans="1:42" ht="13.5" x14ac:dyDescent="0.25">
      <c r="A356" s="69">
        <v>334</v>
      </c>
      <c r="B356" s="70" t="s">
        <v>195</v>
      </c>
      <c r="C356" s="25">
        <v>7.46</v>
      </c>
      <c r="D356" s="26">
        <v>6</v>
      </c>
      <c r="E356" s="25">
        <f t="shared" si="130"/>
        <v>44.76</v>
      </c>
      <c r="F356" s="53">
        <v>6.94</v>
      </c>
      <c r="G356" s="39">
        <v>6</v>
      </c>
      <c r="H356" s="27">
        <f t="shared" si="131"/>
        <v>41.64</v>
      </c>
      <c r="I356" s="29"/>
      <c r="J356" s="30">
        <v>6</v>
      </c>
      <c r="K356" s="29"/>
      <c r="L356" s="56">
        <v>7.01</v>
      </c>
      <c r="M356" s="44">
        <v>6</v>
      </c>
      <c r="N356" s="31">
        <f t="shared" si="132"/>
        <v>42.06</v>
      </c>
      <c r="O356" s="92"/>
      <c r="P356" s="93">
        <v>6</v>
      </c>
      <c r="Q356" s="33">
        <f t="shared" si="133"/>
        <v>0</v>
      </c>
      <c r="R356" s="95">
        <v>6.98</v>
      </c>
      <c r="S356" s="96">
        <v>6</v>
      </c>
      <c r="T356" s="25">
        <f t="shared" si="134"/>
        <v>41.88</v>
      </c>
      <c r="U356" s="109">
        <v>4.4800000000000004</v>
      </c>
      <c r="V356" s="39">
        <v>6</v>
      </c>
      <c r="W356" s="27">
        <f t="shared" si="135"/>
        <v>26.880000000000003</v>
      </c>
      <c r="X356" s="57">
        <v>0</v>
      </c>
      <c r="Y356" s="51">
        <v>0</v>
      </c>
      <c r="Z356" s="29">
        <f t="shared" si="127"/>
        <v>0</v>
      </c>
      <c r="AA356" s="31">
        <v>0</v>
      </c>
      <c r="AB356" s="44">
        <v>0</v>
      </c>
      <c r="AC356" s="31">
        <f t="shared" si="128"/>
        <v>0</v>
      </c>
      <c r="AD356" s="33">
        <v>0</v>
      </c>
      <c r="AE356" s="34">
        <v>0</v>
      </c>
      <c r="AF356" s="33">
        <f t="shared" si="129"/>
        <v>0</v>
      </c>
      <c r="AP356" s="46">
        <f t="array" ref="AP356">MIN(IF(CHOOSE({1,2,3,4,5,6,7,8,9,10,11,12,13},AM356,AJ356,AG356,AD356,AA356,X356,U356,R356,O356,L356,I356,F356,C356)&gt;0,CHOOSE({1,2,3,4,5,6,7,8,9,10,11,12,13},AM356,AJ356,AG356,AD356,AA356,X356,U356,R356,O356,L356,I356,F356,C356)))</f>
        <v>4.4800000000000004</v>
      </c>
    </row>
    <row r="357" spans="1:42" ht="13.5" x14ac:dyDescent="0.25">
      <c r="A357" s="69">
        <v>335</v>
      </c>
      <c r="B357" s="70" t="s">
        <v>362</v>
      </c>
      <c r="C357" s="25">
        <v>149.78</v>
      </c>
      <c r="D357" s="26">
        <v>2</v>
      </c>
      <c r="E357" s="25">
        <f t="shared" si="130"/>
        <v>299.56</v>
      </c>
      <c r="F357" s="53">
        <v>158.85</v>
      </c>
      <c r="G357" s="39">
        <v>2</v>
      </c>
      <c r="H357" s="27">
        <f t="shared" si="131"/>
        <v>317.7</v>
      </c>
      <c r="I357" s="29"/>
      <c r="J357" s="30">
        <v>2</v>
      </c>
      <c r="K357" s="29"/>
      <c r="L357" s="108">
        <v>66.25</v>
      </c>
      <c r="M357" s="44">
        <v>2</v>
      </c>
      <c r="N357" s="31">
        <f t="shared" si="132"/>
        <v>132.5</v>
      </c>
      <c r="O357" s="92"/>
      <c r="P357" s="93">
        <v>2</v>
      </c>
      <c r="Q357" s="33">
        <f t="shared" si="133"/>
        <v>0</v>
      </c>
      <c r="R357" s="95"/>
      <c r="S357" s="96">
        <v>2</v>
      </c>
      <c r="T357" s="25">
        <f t="shared" si="134"/>
        <v>0</v>
      </c>
      <c r="U357" s="99">
        <v>132.65</v>
      </c>
      <c r="V357" s="39">
        <v>2</v>
      </c>
      <c r="W357" s="27">
        <f t="shared" si="135"/>
        <v>265.3</v>
      </c>
      <c r="X357" s="57">
        <v>0</v>
      </c>
      <c r="Y357" s="51">
        <v>0</v>
      </c>
      <c r="Z357" s="29">
        <f t="shared" si="127"/>
        <v>0</v>
      </c>
      <c r="AA357" s="31">
        <v>0</v>
      </c>
      <c r="AB357" s="44">
        <v>0</v>
      </c>
      <c r="AC357" s="31">
        <f t="shared" si="128"/>
        <v>0</v>
      </c>
      <c r="AD357" s="33">
        <v>0</v>
      </c>
      <c r="AE357" s="34">
        <v>0</v>
      </c>
      <c r="AF357" s="33">
        <f t="shared" si="129"/>
        <v>0</v>
      </c>
      <c r="AP357" s="46">
        <f t="array" ref="AP357">MIN(IF(CHOOSE({1,2,3,4,5,6,7,8,9,10,11,12,13},AM357,AJ357,AG357,AD357,AA357,X357,U357,R357,O357,L357,I357,F357,C357)&gt;0,CHOOSE({1,2,3,4,5,6,7,8,9,10,11,12,13},AM357,AJ357,AG357,AD357,AA357,X357,U357,R357,O357,L357,I357,F357,C357)))</f>
        <v>66.25</v>
      </c>
    </row>
    <row r="358" spans="1:42" ht="13.5" x14ac:dyDescent="0.25">
      <c r="A358" s="69">
        <v>336</v>
      </c>
      <c r="B358" s="70" t="s">
        <v>156</v>
      </c>
      <c r="C358" s="25">
        <v>56.33</v>
      </c>
      <c r="D358" s="26">
        <v>3</v>
      </c>
      <c r="E358" s="25">
        <f t="shared" si="130"/>
        <v>168.99</v>
      </c>
      <c r="F358" s="53">
        <v>51.15</v>
      </c>
      <c r="G358" s="39">
        <v>3</v>
      </c>
      <c r="H358" s="27">
        <f t="shared" si="131"/>
        <v>153.44999999999999</v>
      </c>
      <c r="I358" s="29"/>
      <c r="J358" s="30">
        <v>3</v>
      </c>
      <c r="K358" s="29"/>
      <c r="L358" s="56">
        <v>41.61</v>
      </c>
      <c r="M358" s="44">
        <v>3</v>
      </c>
      <c r="N358" s="31">
        <f t="shared" si="132"/>
        <v>124.83</v>
      </c>
      <c r="O358" s="92"/>
      <c r="P358" s="93">
        <v>3</v>
      </c>
      <c r="Q358" s="33">
        <f t="shared" si="133"/>
        <v>0</v>
      </c>
      <c r="R358" s="108">
        <v>39.799999999999997</v>
      </c>
      <c r="S358" s="96">
        <v>3</v>
      </c>
      <c r="T358" s="25">
        <f t="shared" si="134"/>
        <v>119.39999999999999</v>
      </c>
      <c r="U358" s="99">
        <v>58.05</v>
      </c>
      <c r="V358" s="39">
        <v>3</v>
      </c>
      <c r="W358" s="27">
        <f t="shared" si="135"/>
        <v>174.14999999999998</v>
      </c>
      <c r="X358" s="57">
        <v>0</v>
      </c>
      <c r="Y358" s="51">
        <v>0</v>
      </c>
      <c r="Z358" s="29">
        <f t="shared" si="127"/>
        <v>0</v>
      </c>
      <c r="AA358" s="31">
        <v>0</v>
      </c>
      <c r="AB358" s="44">
        <v>0</v>
      </c>
      <c r="AC358" s="31">
        <f t="shared" si="128"/>
        <v>0</v>
      </c>
      <c r="AD358" s="33">
        <v>0</v>
      </c>
      <c r="AE358" s="34">
        <v>0</v>
      </c>
      <c r="AF358" s="33">
        <f t="shared" si="129"/>
        <v>0</v>
      </c>
      <c r="AP358" s="46">
        <f t="array" ref="AP358">MIN(IF(CHOOSE({1,2,3,4,5,6,7,8,9,10,11,12,13},AM358,AJ358,AG358,AD358,AA358,X358,U358,R358,O358,L358,I358,F358,C358)&gt;0,CHOOSE({1,2,3,4,5,6,7,8,9,10,11,12,13},AM358,AJ358,AG358,AD358,AA358,X358,U358,R358,O358,L358,I358,F358,C358)))</f>
        <v>39.799999999999997</v>
      </c>
    </row>
    <row r="359" spans="1:42" ht="13.5" x14ac:dyDescent="0.25">
      <c r="A359" s="69">
        <v>337</v>
      </c>
      <c r="B359" s="70" t="s">
        <v>363</v>
      </c>
      <c r="C359" s="25"/>
      <c r="D359" s="26">
        <v>1</v>
      </c>
      <c r="E359" s="25">
        <f t="shared" si="130"/>
        <v>0</v>
      </c>
      <c r="F359" s="53">
        <v>146.27000000000001</v>
      </c>
      <c r="G359" s="39">
        <v>1</v>
      </c>
      <c r="H359" s="27">
        <f t="shared" si="131"/>
        <v>146.27000000000001</v>
      </c>
      <c r="I359" s="29"/>
      <c r="J359" s="30">
        <v>1</v>
      </c>
      <c r="K359" s="29"/>
      <c r="L359" s="108">
        <v>90.98</v>
      </c>
      <c r="M359" s="44">
        <v>1</v>
      </c>
      <c r="N359" s="31">
        <f t="shared" si="132"/>
        <v>90.98</v>
      </c>
      <c r="O359" s="92"/>
      <c r="P359" s="93">
        <v>1</v>
      </c>
      <c r="Q359" s="33">
        <f t="shared" si="133"/>
        <v>0</v>
      </c>
      <c r="R359" s="95"/>
      <c r="S359" s="96">
        <v>1</v>
      </c>
      <c r="T359" s="25">
        <f t="shared" si="134"/>
        <v>0</v>
      </c>
      <c r="U359" s="99">
        <v>100.78</v>
      </c>
      <c r="V359" s="39">
        <v>1</v>
      </c>
      <c r="W359" s="27">
        <f t="shared" si="135"/>
        <v>100.78</v>
      </c>
      <c r="X359" s="57">
        <v>0</v>
      </c>
      <c r="Y359" s="51">
        <v>0</v>
      </c>
      <c r="Z359" s="29">
        <f t="shared" si="127"/>
        <v>0</v>
      </c>
      <c r="AA359" s="31">
        <v>0</v>
      </c>
      <c r="AB359" s="44">
        <v>0</v>
      </c>
      <c r="AC359" s="31">
        <f t="shared" si="128"/>
        <v>0</v>
      </c>
      <c r="AD359" s="33">
        <v>0</v>
      </c>
      <c r="AE359" s="34">
        <v>0</v>
      </c>
      <c r="AF359" s="33">
        <f t="shared" si="129"/>
        <v>0</v>
      </c>
      <c r="AP359" s="46">
        <f t="array" ref="AP359">MIN(IF(CHOOSE({1,2,3,4,5,6,7,8,9,10,11,12,13},AM359,AJ359,AG359,AD359,AA359,X359,U359,R359,O359,L359,I359,F359,C359)&gt;0,CHOOSE({1,2,3,4,5,6,7,8,9,10,11,12,13},AM359,AJ359,AG359,AD359,AA359,X359,U359,R359,O359,L359,I359,F359,C359)))</f>
        <v>90.98</v>
      </c>
    </row>
    <row r="360" spans="1:42" ht="13.5" x14ac:dyDescent="0.25">
      <c r="A360" s="69">
        <v>338</v>
      </c>
      <c r="B360" s="70" t="s">
        <v>364</v>
      </c>
      <c r="C360" s="25"/>
      <c r="D360" s="26">
        <v>12</v>
      </c>
      <c r="E360" s="25">
        <f t="shared" si="130"/>
        <v>0</v>
      </c>
      <c r="F360" s="108">
        <v>13.21</v>
      </c>
      <c r="G360" s="39">
        <v>12</v>
      </c>
      <c r="H360" s="27">
        <f t="shared" si="131"/>
        <v>158.52000000000001</v>
      </c>
      <c r="I360" s="29"/>
      <c r="J360" s="30">
        <v>12</v>
      </c>
      <c r="K360" s="29"/>
      <c r="L360" s="56">
        <v>17.07</v>
      </c>
      <c r="M360" s="44">
        <v>12</v>
      </c>
      <c r="N360" s="31">
        <f t="shared" si="132"/>
        <v>204.84</v>
      </c>
      <c r="O360" s="92"/>
      <c r="P360" s="93">
        <v>12</v>
      </c>
      <c r="Q360" s="33">
        <f t="shared" si="133"/>
        <v>0</v>
      </c>
      <c r="R360" s="95"/>
      <c r="S360" s="96">
        <v>12</v>
      </c>
      <c r="T360" s="25">
        <f t="shared" si="134"/>
        <v>0</v>
      </c>
      <c r="U360" s="99"/>
      <c r="V360" s="39">
        <v>12</v>
      </c>
      <c r="W360" s="27">
        <f t="shared" si="135"/>
        <v>0</v>
      </c>
      <c r="X360" s="57">
        <v>0</v>
      </c>
      <c r="Y360" s="51">
        <v>0</v>
      </c>
      <c r="Z360" s="29">
        <f t="shared" si="127"/>
        <v>0</v>
      </c>
      <c r="AA360" s="31">
        <v>0</v>
      </c>
      <c r="AB360" s="44">
        <v>0</v>
      </c>
      <c r="AC360" s="31">
        <f t="shared" si="128"/>
        <v>0</v>
      </c>
      <c r="AD360" s="33">
        <v>0</v>
      </c>
      <c r="AE360" s="34">
        <v>0</v>
      </c>
      <c r="AF360" s="33">
        <f t="shared" si="129"/>
        <v>0</v>
      </c>
      <c r="AP360" s="46">
        <f t="array" ref="AP360">MIN(IF(CHOOSE({1,2,3,4,5,6,7,8,9,10,11,12,13},AM360,AJ360,AG360,AD360,AA360,X360,U360,R360,O360,L360,I360,F360,C360)&gt;0,CHOOSE({1,2,3,4,5,6,7,8,9,10,11,12,13},AM360,AJ360,AG360,AD360,AA360,X360,U360,R360,O360,L360,I360,F360,C360)))</f>
        <v>13.21</v>
      </c>
    </row>
    <row r="361" spans="1:42" ht="13.5" x14ac:dyDescent="0.25">
      <c r="A361" s="69">
        <v>339</v>
      </c>
      <c r="B361" s="70" t="s">
        <v>148</v>
      </c>
      <c r="C361" s="25">
        <v>25.18</v>
      </c>
      <c r="D361" s="26">
        <v>2</v>
      </c>
      <c r="E361" s="25">
        <f t="shared" si="130"/>
        <v>50.36</v>
      </c>
      <c r="F361" s="53"/>
      <c r="G361" s="39">
        <v>2</v>
      </c>
      <c r="H361" s="27">
        <f t="shared" si="131"/>
        <v>0</v>
      </c>
      <c r="I361" s="29"/>
      <c r="J361" s="30">
        <v>2</v>
      </c>
      <c r="K361" s="29"/>
      <c r="L361" s="108">
        <v>22.13</v>
      </c>
      <c r="M361" s="44">
        <v>2</v>
      </c>
      <c r="N361" s="31">
        <f t="shared" si="132"/>
        <v>44.26</v>
      </c>
      <c r="O361" s="92"/>
      <c r="P361" s="93">
        <v>2</v>
      </c>
      <c r="Q361" s="33">
        <f t="shared" si="133"/>
        <v>0</v>
      </c>
      <c r="R361" s="95">
        <v>26.9</v>
      </c>
      <c r="S361" s="96">
        <v>2</v>
      </c>
      <c r="T361" s="25">
        <f t="shared" si="134"/>
        <v>53.8</v>
      </c>
      <c r="U361" s="99">
        <v>26.08</v>
      </c>
      <c r="V361" s="39">
        <v>2</v>
      </c>
      <c r="W361" s="27">
        <f t="shared" si="135"/>
        <v>52.16</v>
      </c>
      <c r="X361" s="57">
        <v>0</v>
      </c>
      <c r="Y361" s="51">
        <v>0</v>
      </c>
      <c r="Z361" s="29">
        <f t="shared" si="127"/>
        <v>0</v>
      </c>
      <c r="AA361" s="31">
        <v>0</v>
      </c>
      <c r="AB361" s="44">
        <v>0</v>
      </c>
      <c r="AC361" s="31">
        <f t="shared" si="128"/>
        <v>0</v>
      </c>
      <c r="AD361" s="33">
        <v>0</v>
      </c>
      <c r="AE361" s="34">
        <v>0</v>
      </c>
      <c r="AF361" s="33">
        <f t="shared" si="129"/>
        <v>0</v>
      </c>
      <c r="AP361" s="46">
        <f t="array" ref="AP361">MIN(IF(CHOOSE({1,2,3,4,5,6,7,8,9,10,11,12,13},AM361,AJ361,AG361,AD361,AA361,X361,U361,R361,O361,L361,I361,F361,C361)&gt;0,CHOOSE({1,2,3,4,5,6,7,8,9,10,11,12,13},AM361,AJ361,AG361,AD361,AA361,X361,U361,R361,O361,L361,I361,F361,C361)))</f>
        <v>22.13</v>
      </c>
    </row>
    <row r="362" spans="1:42" ht="13.5" x14ac:dyDescent="0.25">
      <c r="A362" s="69">
        <v>340</v>
      </c>
      <c r="B362" s="70" t="s">
        <v>196</v>
      </c>
      <c r="C362" s="25">
        <v>21.47</v>
      </c>
      <c r="D362" s="26">
        <v>2</v>
      </c>
      <c r="E362" s="25">
        <f t="shared" si="130"/>
        <v>42.94</v>
      </c>
      <c r="F362" s="53">
        <v>22.42</v>
      </c>
      <c r="G362" s="39">
        <v>2</v>
      </c>
      <c r="H362" s="27">
        <f t="shared" si="131"/>
        <v>44.84</v>
      </c>
      <c r="I362" s="29"/>
      <c r="J362" s="30">
        <v>2</v>
      </c>
      <c r="K362" s="29"/>
      <c r="L362" s="56">
        <v>18.55</v>
      </c>
      <c r="M362" s="44">
        <v>2</v>
      </c>
      <c r="N362" s="31">
        <f t="shared" si="132"/>
        <v>37.1</v>
      </c>
      <c r="O362" s="109">
        <v>11.92</v>
      </c>
      <c r="P362" s="93">
        <v>2</v>
      </c>
      <c r="Q362" s="33">
        <f t="shared" si="133"/>
        <v>23.84</v>
      </c>
      <c r="R362" s="95">
        <v>22.9</v>
      </c>
      <c r="S362" s="96">
        <v>2</v>
      </c>
      <c r="T362" s="25">
        <f t="shared" si="134"/>
        <v>45.8</v>
      </c>
      <c r="U362" s="99">
        <v>21.9</v>
      </c>
      <c r="V362" s="39">
        <v>2</v>
      </c>
      <c r="W362" s="27">
        <f t="shared" si="135"/>
        <v>43.8</v>
      </c>
      <c r="X362" s="57">
        <v>0</v>
      </c>
      <c r="Y362" s="51">
        <v>0</v>
      </c>
      <c r="Z362" s="29">
        <f t="shared" si="127"/>
        <v>0</v>
      </c>
      <c r="AA362" s="31">
        <v>0</v>
      </c>
      <c r="AB362" s="44">
        <v>0</v>
      </c>
      <c r="AC362" s="31">
        <f t="shared" si="128"/>
        <v>0</v>
      </c>
      <c r="AD362" s="33">
        <v>0</v>
      </c>
      <c r="AE362" s="34">
        <v>0</v>
      </c>
      <c r="AF362" s="33">
        <f t="shared" si="129"/>
        <v>0</v>
      </c>
      <c r="AP362" s="46">
        <f t="array" ref="AP362">MIN(IF(CHOOSE({1,2,3,4,5,6,7,8,9,10,11,12,13},AM362,AJ362,AG362,AD362,AA362,X362,U362,R362,O362,L362,I362,F362,C362)&gt;0,CHOOSE({1,2,3,4,5,6,7,8,9,10,11,12,13},AM362,AJ362,AG362,AD362,AA362,X362,U362,R362,O362,L362,I362,F362,C362)))</f>
        <v>11.92</v>
      </c>
    </row>
    <row r="363" spans="1:42" ht="13.5" x14ac:dyDescent="0.25">
      <c r="A363" s="69">
        <v>341</v>
      </c>
      <c r="B363" s="70" t="s">
        <v>197</v>
      </c>
      <c r="C363" s="25">
        <v>18.579999999999998</v>
      </c>
      <c r="D363" s="26">
        <v>2</v>
      </c>
      <c r="E363" s="25">
        <f t="shared" si="130"/>
        <v>37.159999999999997</v>
      </c>
      <c r="F363" s="53">
        <v>18.09</v>
      </c>
      <c r="G363" s="39">
        <v>2</v>
      </c>
      <c r="H363" s="27">
        <f t="shared" si="131"/>
        <v>36.18</v>
      </c>
      <c r="I363" s="29"/>
      <c r="J363" s="30">
        <v>2</v>
      </c>
      <c r="K363" s="29"/>
      <c r="L363" s="56">
        <v>14.96</v>
      </c>
      <c r="M363" s="44">
        <v>2</v>
      </c>
      <c r="N363" s="31">
        <f t="shared" si="132"/>
        <v>29.92</v>
      </c>
      <c r="O363" s="109">
        <v>10.49</v>
      </c>
      <c r="P363" s="93">
        <v>2</v>
      </c>
      <c r="Q363" s="33">
        <f t="shared" si="133"/>
        <v>20.98</v>
      </c>
      <c r="R363" s="95">
        <v>16.899999999999999</v>
      </c>
      <c r="S363" s="96">
        <v>2</v>
      </c>
      <c r="T363" s="25">
        <f t="shared" si="134"/>
        <v>33.799999999999997</v>
      </c>
      <c r="U363" s="99">
        <v>17.670000000000002</v>
      </c>
      <c r="V363" s="39">
        <v>2</v>
      </c>
      <c r="W363" s="27">
        <f t="shared" si="135"/>
        <v>35.340000000000003</v>
      </c>
      <c r="X363" s="57">
        <v>0</v>
      </c>
      <c r="Y363" s="51">
        <v>0</v>
      </c>
      <c r="Z363" s="29">
        <f t="shared" si="127"/>
        <v>0</v>
      </c>
      <c r="AA363" s="31">
        <v>0</v>
      </c>
      <c r="AB363" s="44">
        <v>0</v>
      </c>
      <c r="AC363" s="31">
        <f t="shared" si="128"/>
        <v>0</v>
      </c>
      <c r="AD363" s="33">
        <v>0</v>
      </c>
      <c r="AE363" s="34">
        <v>0</v>
      </c>
      <c r="AF363" s="33">
        <f t="shared" si="129"/>
        <v>0</v>
      </c>
      <c r="AP363" s="46">
        <f t="array" ref="AP363">MIN(IF(CHOOSE({1,2,3,4,5,6,7,8,9,10,11,12,13},AM363,AJ363,AG363,AD363,AA363,X363,U363,R363,O363,L363,I363,F363,C363)&gt;0,CHOOSE({1,2,3,4,5,6,7,8,9,10,11,12,13},AM363,AJ363,AG363,AD363,AA363,X363,U363,R363,O363,L363,I363,F363,C363)))</f>
        <v>10.49</v>
      </c>
    </row>
    <row r="364" spans="1:42" ht="13.5" x14ac:dyDescent="0.25">
      <c r="A364" s="69">
        <v>342</v>
      </c>
      <c r="B364" s="70" t="s">
        <v>365</v>
      </c>
      <c r="C364" s="25">
        <v>13.51</v>
      </c>
      <c r="D364" s="26">
        <v>2</v>
      </c>
      <c r="E364" s="25">
        <f t="shared" si="130"/>
        <v>27.02</v>
      </c>
      <c r="F364" s="53">
        <v>16.73</v>
      </c>
      <c r="G364" s="39">
        <v>2</v>
      </c>
      <c r="H364" s="27">
        <f t="shared" si="131"/>
        <v>33.46</v>
      </c>
      <c r="I364" s="29"/>
      <c r="J364" s="30">
        <v>2</v>
      </c>
      <c r="K364" s="29"/>
      <c r="L364" s="56">
        <v>11.57</v>
      </c>
      <c r="M364" s="44">
        <v>2</v>
      </c>
      <c r="N364" s="31">
        <f t="shared" si="132"/>
        <v>23.14</v>
      </c>
      <c r="O364" s="109">
        <v>9.61</v>
      </c>
      <c r="P364" s="93">
        <v>2</v>
      </c>
      <c r="Q364" s="33">
        <f t="shared" si="133"/>
        <v>19.22</v>
      </c>
      <c r="R364" s="95">
        <v>12.98</v>
      </c>
      <c r="S364" s="96">
        <v>2</v>
      </c>
      <c r="T364" s="25">
        <f t="shared" si="134"/>
        <v>25.96</v>
      </c>
      <c r="U364" s="99">
        <v>21.42</v>
      </c>
      <c r="V364" s="39">
        <v>2</v>
      </c>
      <c r="W364" s="27">
        <f t="shared" si="135"/>
        <v>42.84</v>
      </c>
      <c r="X364" s="57">
        <v>0</v>
      </c>
      <c r="Y364" s="51">
        <v>0</v>
      </c>
      <c r="Z364" s="29">
        <f t="shared" si="127"/>
        <v>0</v>
      </c>
      <c r="AA364" s="31">
        <v>0</v>
      </c>
      <c r="AB364" s="44">
        <v>0</v>
      </c>
      <c r="AC364" s="31">
        <f t="shared" si="128"/>
        <v>0</v>
      </c>
      <c r="AD364" s="33">
        <v>0</v>
      </c>
      <c r="AE364" s="34">
        <v>0</v>
      </c>
      <c r="AF364" s="33">
        <f t="shared" si="129"/>
        <v>0</v>
      </c>
      <c r="AP364" s="46">
        <f t="array" ref="AP364">MIN(IF(CHOOSE({1,2,3,4,5,6,7,8,9,10,11,12,13},AM364,AJ364,AG364,AD364,AA364,X364,U364,R364,O364,L364,I364,F364,C364)&gt;0,CHOOSE({1,2,3,4,5,6,7,8,9,10,11,12,13},AM364,AJ364,AG364,AD364,AA364,X364,U364,R364,O364,L364,I364,F364,C364)))</f>
        <v>9.61</v>
      </c>
    </row>
    <row r="365" spans="1:42" ht="13.5" x14ac:dyDescent="0.25">
      <c r="A365" s="69">
        <v>343</v>
      </c>
      <c r="B365" s="70" t="s">
        <v>366</v>
      </c>
      <c r="C365" s="25">
        <v>76.95</v>
      </c>
      <c r="D365" s="26">
        <v>2</v>
      </c>
      <c r="E365" s="25">
        <f t="shared" si="130"/>
        <v>153.9</v>
      </c>
      <c r="F365" s="108">
        <v>69.709999999999994</v>
      </c>
      <c r="G365" s="39">
        <v>2</v>
      </c>
      <c r="H365" s="27">
        <f t="shared" si="131"/>
        <v>139.41999999999999</v>
      </c>
      <c r="I365" s="29"/>
      <c r="J365" s="30">
        <v>2</v>
      </c>
      <c r="K365" s="29"/>
      <c r="L365" s="56">
        <v>74.91</v>
      </c>
      <c r="M365" s="44">
        <v>2</v>
      </c>
      <c r="N365" s="31">
        <f t="shared" si="132"/>
        <v>149.82</v>
      </c>
      <c r="O365" s="92"/>
      <c r="P365" s="93">
        <v>2</v>
      </c>
      <c r="Q365" s="33">
        <f t="shared" si="133"/>
        <v>0</v>
      </c>
      <c r="R365" s="95"/>
      <c r="S365" s="96">
        <v>2</v>
      </c>
      <c r="T365" s="25">
        <f t="shared" si="134"/>
        <v>0</v>
      </c>
      <c r="U365" s="99">
        <v>91.75</v>
      </c>
      <c r="V365" s="39">
        <v>2</v>
      </c>
      <c r="W365" s="27">
        <f t="shared" si="135"/>
        <v>183.5</v>
      </c>
      <c r="X365" s="57">
        <v>0</v>
      </c>
      <c r="Y365" s="51">
        <v>0</v>
      </c>
      <c r="Z365" s="29">
        <f t="shared" si="127"/>
        <v>0</v>
      </c>
      <c r="AA365" s="31">
        <v>0</v>
      </c>
      <c r="AB365" s="44">
        <v>0</v>
      </c>
      <c r="AC365" s="31">
        <f t="shared" si="128"/>
        <v>0</v>
      </c>
      <c r="AD365" s="33">
        <v>0</v>
      </c>
      <c r="AE365" s="34">
        <v>0</v>
      </c>
      <c r="AF365" s="33">
        <f t="shared" si="129"/>
        <v>0</v>
      </c>
      <c r="AP365" s="46">
        <f t="array" ref="AP365">MIN(IF(CHOOSE({1,2,3,4,5,6,7,8,9,10,11,12,13},AM365,AJ365,AG365,AD365,AA365,X365,U365,R365,O365,L365,I365,F365,C365)&gt;0,CHOOSE({1,2,3,4,5,6,7,8,9,10,11,12,13},AM365,AJ365,AG365,AD365,AA365,X365,U365,R365,O365,L365,I365,F365,C365)))</f>
        <v>69.709999999999994</v>
      </c>
    </row>
    <row r="366" spans="1:42" ht="13.5" x14ac:dyDescent="0.25">
      <c r="A366" s="69">
        <v>344</v>
      </c>
      <c r="B366" s="70" t="s">
        <v>367</v>
      </c>
      <c r="C366" s="25"/>
      <c r="D366" s="26">
        <v>1</v>
      </c>
      <c r="E366" s="25">
        <f t="shared" si="130"/>
        <v>0</v>
      </c>
      <c r="F366" s="53">
        <v>169.29</v>
      </c>
      <c r="G366" s="39">
        <v>1</v>
      </c>
      <c r="H366" s="27">
        <f t="shared" si="131"/>
        <v>169.29</v>
      </c>
      <c r="I366" s="29"/>
      <c r="J366" s="30">
        <v>1</v>
      </c>
      <c r="K366" s="29"/>
      <c r="L366" s="108">
        <v>116.34</v>
      </c>
      <c r="M366" s="44">
        <v>1</v>
      </c>
      <c r="N366" s="31">
        <f t="shared" si="132"/>
        <v>116.34</v>
      </c>
      <c r="O366" s="92"/>
      <c r="P366" s="93">
        <v>1</v>
      </c>
      <c r="Q366" s="33">
        <f t="shared" si="133"/>
        <v>0</v>
      </c>
      <c r="R366" s="95"/>
      <c r="S366" s="96">
        <v>1</v>
      </c>
      <c r="T366" s="25">
        <f t="shared" si="134"/>
        <v>0</v>
      </c>
      <c r="U366" s="99"/>
      <c r="V366" s="39">
        <v>1</v>
      </c>
      <c r="W366" s="27">
        <f t="shared" si="135"/>
        <v>0</v>
      </c>
      <c r="X366" s="57">
        <v>0</v>
      </c>
      <c r="Y366" s="51">
        <v>0</v>
      </c>
      <c r="Z366" s="29">
        <f t="shared" si="127"/>
        <v>0</v>
      </c>
      <c r="AA366" s="31">
        <v>0</v>
      </c>
      <c r="AB366" s="44">
        <v>0</v>
      </c>
      <c r="AC366" s="31">
        <f t="shared" si="128"/>
        <v>0</v>
      </c>
      <c r="AD366" s="33">
        <v>0</v>
      </c>
      <c r="AE366" s="34">
        <v>0</v>
      </c>
      <c r="AF366" s="33">
        <f t="shared" si="129"/>
        <v>0</v>
      </c>
      <c r="AP366" s="46">
        <f t="array" ref="AP366">MIN(IF(CHOOSE({1,2,3,4,5,6,7,8,9,10,11,12,13},AM366,AJ366,AG366,AD366,AA366,X366,U366,R366,O366,L366,I366,F366,C366)&gt;0,CHOOSE({1,2,3,4,5,6,7,8,9,10,11,12,13},AM366,AJ366,AG366,AD366,AA366,X366,U366,R366,O366,L366,I366,F366,C366)))</f>
        <v>116.34</v>
      </c>
    </row>
    <row r="367" spans="1:42" ht="13.5" x14ac:dyDescent="0.25">
      <c r="A367" s="69">
        <v>345</v>
      </c>
      <c r="B367" s="70" t="s">
        <v>368</v>
      </c>
      <c r="C367" s="25">
        <v>38.659999999999997</v>
      </c>
      <c r="D367" s="26">
        <v>6</v>
      </c>
      <c r="E367" s="25">
        <f t="shared" si="130"/>
        <v>231.95999999999998</v>
      </c>
      <c r="F367" s="53">
        <v>34.4</v>
      </c>
      <c r="G367" s="39">
        <v>6</v>
      </c>
      <c r="H367" s="27">
        <f t="shared" si="131"/>
        <v>206.39999999999998</v>
      </c>
      <c r="I367" s="29"/>
      <c r="J367" s="30">
        <v>6</v>
      </c>
      <c r="K367" s="29"/>
      <c r="L367" s="56">
        <v>28.33</v>
      </c>
      <c r="M367" s="44">
        <v>6</v>
      </c>
      <c r="N367" s="31">
        <f t="shared" si="132"/>
        <v>169.98</v>
      </c>
      <c r="O367" s="109">
        <v>18.98</v>
      </c>
      <c r="P367" s="93">
        <v>6</v>
      </c>
      <c r="Q367" s="33">
        <f t="shared" si="133"/>
        <v>113.88</v>
      </c>
      <c r="R367" s="95"/>
      <c r="S367" s="96">
        <v>6</v>
      </c>
      <c r="T367" s="25">
        <f t="shared" si="134"/>
        <v>0</v>
      </c>
      <c r="U367" s="99">
        <v>38.479999999999997</v>
      </c>
      <c r="V367" s="39">
        <v>6</v>
      </c>
      <c r="W367" s="27">
        <f t="shared" si="135"/>
        <v>230.88</v>
      </c>
      <c r="X367" s="57">
        <v>0</v>
      </c>
      <c r="Y367" s="51">
        <v>0</v>
      </c>
      <c r="Z367" s="29">
        <f t="shared" si="127"/>
        <v>0</v>
      </c>
      <c r="AA367" s="31">
        <v>0</v>
      </c>
      <c r="AB367" s="44">
        <v>0</v>
      </c>
      <c r="AC367" s="31">
        <f t="shared" si="128"/>
        <v>0</v>
      </c>
      <c r="AD367" s="33">
        <v>0</v>
      </c>
      <c r="AE367" s="34">
        <v>0</v>
      </c>
      <c r="AF367" s="33">
        <f t="shared" si="129"/>
        <v>0</v>
      </c>
      <c r="AP367" s="46">
        <f t="array" ref="AP367">MIN(IF(CHOOSE({1,2,3,4,5,6,7,8,9,10,11,12,13},AM367,AJ367,AG367,AD367,AA367,X367,U367,R367,O367,L367,I367,F367,C367)&gt;0,CHOOSE({1,2,3,4,5,6,7,8,9,10,11,12,13},AM367,AJ367,AG367,AD367,AA367,X367,U367,R367,O367,L367,I367,F367,C367)))</f>
        <v>18.98</v>
      </c>
    </row>
    <row r="368" spans="1:42" ht="13.5" x14ac:dyDescent="0.25">
      <c r="A368" s="69">
        <v>346</v>
      </c>
      <c r="B368" s="70" t="s">
        <v>149</v>
      </c>
      <c r="C368" s="25">
        <v>17.23</v>
      </c>
      <c r="D368" s="26">
        <v>6</v>
      </c>
      <c r="E368" s="25">
        <f t="shared" si="130"/>
        <v>103.38</v>
      </c>
      <c r="F368" s="53">
        <v>16.22</v>
      </c>
      <c r="G368" s="39">
        <v>6</v>
      </c>
      <c r="H368" s="27">
        <f t="shared" si="131"/>
        <v>97.32</v>
      </c>
      <c r="I368" s="29"/>
      <c r="J368" s="30">
        <v>6</v>
      </c>
      <c r="K368" s="29"/>
      <c r="L368" s="108">
        <v>13.68</v>
      </c>
      <c r="M368" s="44">
        <v>6</v>
      </c>
      <c r="N368" s="31">
        <f t="shared" si="132"/>
        <v>82.08</v>
      </c>
      <c r="O368" s="92"/>
      <c r="P368" s="93">
        <v>6</v>
      </c>
      <c r="Q368" s="33">
        <f t="shared" si="133"/>
        <v>0</v>
      </c>
      <c r="R368" s="95"/>
      <c r="S368" s="96">
        <v>6</v>
      </c>
      <c r="T368" s="25">
        <f t="shared" si="134"/>
        <v>0</v>
      </c>
      <c r="U368" s="99">
        <v>17.440000000000001</v>
      </c>
      <c r="V368" s="39">
        <v>6</v>
      </c>
      <c r="W368" s="27">
        <f t="shared" si="135"/>
        <v>104.64000000000001</v>
      </c>
      <c r="X368" s="57">
        <v>0</v>
      </c>
      <c r="Y368" s="51">
        <v>0</v>
      </c>
      <c r="Z368" s="29">
        <f t="shared" si="127"/>
        <v>0</v>
      </c>
      <c r="AA368" s="31">
        <v>0</v>
      </c>
      <c r="AB368" s="44">
        <v>0</v>
      </c>
      <c r="AC368" s="31">
        <f t="shared" si="128"/>
        <v>0</v>
      </c>
      <c r="AD368" s="33">
        <v>0</v>
      </c>
      <c r="AE368" s="34">
        <v>0</v>
      </c>
      <c r="AF368" s="33">
        <f t="shared" si="129"/>
        <v>0</v>
      </c>
      <c r="AP368" s="46">
        <f t="array" ref="AP368">MIN(IF(CHOOSE({1,2,3,4,5,6,7,8,9,10,11,12,13},AM368,AJ368,AG368,AD368,AA368,X368,U368,R368,O368,L368,I368,F368,C368)&gt;0,CHOOSE({1,2,3,4,5,6,7,8,9,10,11,12,13},AM368,AJ368,AG368,AD368,AA368,X368,U368,R368,O368,L368,I368,F368,C368)))</f>
        <v>13.68</v>
      </c>
    </row>
    <row r="369" spans="1:42" ht="13.5" x14ac:dyDescent="0.25">
      <c r="A369" s="69">
        <v>347</v>
      </c>
      <c r="B369" s="70" t="s">
        <v>369</v>
      </c>
      <c r="C369" s="25"/>
      <c r="D369" s="26">
        <v>2</v>
      </c>
      <c r="E369" s="25">
        <f t="shared" si="130"/>
        <v>0</v>
      </c>
      <c r="F369" s="53">
        <v>22.12</v>
      </c>
      <c r="G369" s="39">
        <v>2</v>
      </c>
      <c r="H369" s="27">
        <f t="shared" si="131"/>
        <v>44.24</v>
      </c>
      <c r="I369" s="29"/>
      <c r="J369" s="30">
        <v>2</v>
      </c>
      <c r="K369" s="29"/>
      <c r="L369" s="108">
        <v>18.55</v>
      </c>
      <c r="M369" s="44">
        <v>2</v>
      </c>
      <c r="N369" s="31">
        <f t="shared" si="132"/>
        <v>37.1</v>
      </c>
      <c r="O369" s="92"/>
      <c r="P369" s="93">
        <v>2</v>
      </c>
      <c r="Q369" s="33">
        <f t="shared" si="133"/>
        <v>0</v>
      </c>
      <c r="R369" s="95"/>
      <c r="S369" s="96">
        <v>2</v>
      </c>
      <c r="T369" s="25">
        <f t="shared" si="134"/>
        <v>0</v>
      </c>
      <c r="U369" s="99"/>
      <c r="V369" s="39">
        <v>2</v>
      </c>
      <c r="W369" s="27">
        <f t="shared" si="135"/>
        <v>0</v>
      </c>
      <c r="X369" s="57">
        <v>0</v>
      </c>
      <c r="Y369" s="51">
        <v>0</v>
      </c>
      <c r="Z369" s="29">
        <f t="shared" si="127"/>
        <v>0</v>
      </c>
      <c r="AA369" s="31">
        <v>0</v>
      </c>
      <c r="AB369" s="44">
        <v>0</v>
      </c>
      <c r="AC369" s="31">
        <f t="shared" si="128"/>
        <v>0</v>
      </c>
      <c r="AD369" s="33">
        <v>0</v>
      </c>
      <c r="AE369" s="34">
        <v>0</v>
      </c>
      <c r="AF369" s="33">
        <f t="shared" si="129"/>
        <v>0</v>
      </c>
      <c r="AP369" s="46">
        <f t="array" ref="AP369">MIN(IF(CHOOSE({1,2,3,4,5,6,7,8,9,10,11,12,13},AM369,AJ369,AG369,AD369,AA369,X369,U369,R369,O369,L369,I369,F369,C369)&gt;0,CHOOSE({1,2,3,4,5,6,7,8,9,10,11,12,13},AM369,AJ369,AG369,AD369,AA369,X369,U369,R369,O369,L369,I369,F369,C369)))</f>
        <v>18.55</v>
      </c>
    </row>
    <row r="370" spans="1:42" ht="13.5" x14ac:dyDescent="0.25">
      <c r="A370" s="69">
        <v>348</v>
      </c>
      <c r="B370" s="70" t="s">
        <v>370</v>
      </c>
      <c r="C370" s="25">
        <v>14.44</v>
      </c>
      <c r="D370" s="26">
        <v>2</v>
      </c>
      <c r="E370" s="25">
        <f t="shared" si="130"/>
        <v>28.88</v>
      </c>
      <c r="F370" s="53">
        <v>10.91</v>
      </c>
      <c r="G370" s="39">
        <v>2</v>
      </c>
      <c r="H370" s="27">
        <f t="shared" si="131"/>
        <v>21.82</v>
      </c>
      <c r="I370" s="29"/>
      <c r="J370" s="30">
        <v>2</v>
      </c>
      <c r="K370" s="29"/>
      <c r="L370" s="108">
        <v>9.2799999999999994</v>
      </c>
      <c r="M370" s="44">
        <v>2</v>
      </c>
      <c r="N370" s="31">
        <f t="shared" si="132"/>
        <v>18.559999999999999</v>
      </c>
      <c r="O370" s="92"/>
      <c r="P370" s="93">
        <v>2</v>
      </c>
      <c r="Q370" s="33">
        <f t="shared" si="133"/>
        <v>0</v>
      </c>
      <c r="R370" s="95"/>
      <c r="S370" s="96">
        <v>2</v>
      </c>
      <c r="T370" s="25">
        <f t="shared" si="134"/>
        <v>0</v>
      </c>
      <c r="U370" s="99"/>
      <c r="V370" s="39">
        <v>2</v>
      </c>
      <c r="W370" s="27">
        <f t="shared" si="135"/>
        <v>0</v>
      </c>
      <c r="X370" s="57">
        <v>0</v>
      </c>
      <c r="Y370" s="51">
        <v>0</v>
      </c>
      <c r="Z370" s="29">
        <f t="shared" si="127"/>
        <v>0</v>
      </c>
      <c r="AA370" s="31">
        <v>0</v>
      </c>
      <c r="AB370" s="44">
        <v>0</v>
      </c>
      <c r="AC370" s="31">
        <f t="shared" si="128"/>
        <v>0</v>
      </c>
      <c r="AD370" s="33">
        <v>0</v>
      </c>
      <c r="AE370" s="34">
        <v>0</v>
      </c>
      <c r="AF370" s="33">
        <f t="shared" si="129"/>
        <v>0</v>
      </c>
      <c r="AP370" s="46">
        <f t="array" ref="AP370">MIN(IF(CHOOSE({1,2,3,4,5,6,7,8,9,10,11,12,13},AM370,AJ370,AG370,AD370,AA370,X370,U370,R370,O370,L370,I370,F370,C370)&gt;0,CHOOSE({1,2,3,4,5,6,7,8,9,10,11,12,13},AM370,AJ370,AG370,AD370,AA370,X370,U370,R370,O370,L370,I370,F370,C370)))</f>
        <v>9.2799999999999994</v>
      </c>
    </row>
    <row r="371" spans="1:42" ht="13.5" x14ac:dyDescent="0.25">
      <c r="A371" s="69">
        <v>349</v>
      </c>
      <c r="B371" s="70" t="s">
        <v>150</v>
      </c>
      <c r="C371" s="25"/>
      <c r="D371" s="26">
        <v>2</v>
      </c>
      <c r="E371" s="25">
        <f t="shared" si="130"/>
        <v>0</v>
      </c>
      <c r="F371" s="53">
        <v>43.66</v>
      </c>
      <c r="G371" s="39">
        <v>2</v>
      </c>
      <c r="H371" s="27">
        <f t="shared" si="131"/>
        <v>87.32</v>
      </c>
      <c r="I371" s="29"/>
      <c r="J371" s="30">
        <v>2</v>
      </c>
      <c r="K371" s="29"/>
      <c r="L371" s="108">
        <v>27.41</v>
      </c>
      <c r="M371" s="44">
        <v>2</v>
      </c>
      <c r="N371" s="31">
        <f t="shared" si="132"/>
        <v>54.82</v>
      </c>
      <c r="O371" s="92"/>
      <c r="P371" s="93">
        <v>2</v>
      </c>
      <c r="Q371" s="33">
        <f t="shared" si="133"/>
        <v>0</v>
      </c>
      <c r="R371" s="95"/>
      <c r="S371" s="96">
        <v>2</v>
      </c>
      <c r="T371" s="25">
        <f t="shared" si="134"/>
        <v>0</v>
      </c>
      <c r="U371" s="99"/>
      <c r="V371" s="39">
        <v>2</v>
      </c>
      <c r="W371" s="27">
        <f t="shared" si="135"/>
        <v>0</v>
      </c>
      <c r="X371" s="57">
        <v>0</v>
      </c>
      <c r="Y371" s="51">
        <v>0</v>
      </c>
      <c r="Z371" s="29">
        <f t="shared" si="127"/>
        <v>0</v>
      </c>
      <c r="AA371" s="31">
        <v>0</v>
      </c>
      <c r="AB371" s="44">
        <v>0</v>
      </c>
      <c r="AC371" s="31">
        <f t="shared" si="128"/>
        <v>0</v>
      </c>
      <c r="AD371" s="33">
        <v>0</v>
      </c>
      <c r="AE371" s="34">
        <v>0</v>
      </c>
      <c r="AF371" s="33">
        <f t="shared" si="129"/>
        <v>0</v>
      </c>
      <c r="AP371" s="46">
        <f t="array" ref="AP371">MIN(IF(CHOOSE({1,2,3,4,5,6,7,8,9,10,11,12,13},AM371,AJ371,AG371,AD371,AA371,X371,U371,R371,O371,L371,I371,F371,C371)&gt;0,CHOOSE({1,2,3,4,5,6,7,8,9,10,11,12,13},AM371,AJ371,AG371,AD371,AA371,X371,U371,R371,O371,L371,I371,F371,C371)))</f>
        <v>27.41</v>
      </c>
    </row>
    <row r="372" spans="1:42" ht="13.5" x14ac:dyDescent="0.25">
      <c r="A372" s="69">
        <v>350</v>
      </c>
      <c r="B372" s="70" t="s">
        <v>371</v>
      </c>
      <c r="C372" s="25">
        <v>26.83</v>
      </c>
      <c r="D372" s="26">
        <v>4</v>
      </c>
      <c r="E372" s="25">
        <f t="shared" si="130"/>
        <v>107.32</v>
      </c>
      <c r="F372" s="53">
        <v>42.64</v>
      </c>
      <c r="G372" s="39">
        <v>4</v>
      </c>
      <c r="H372" s="27">
        <f t="shared" si="131"/>
        <v>170.56</v>
      </c>
      <c r="I372" s="29"/>
      <c r="J372" s="30">
        <v>4</v>
      </c>
      <c r="K372" s="29"/>
      <c r="L372" s="108">
        <v>25.09</v>
      </c>
      <c r="M372" s="44">
        <v>4</v>
      </c>
      <c r="N372" s="31">
        <f t="shared" si="132"/>
        <v>100.36</v>
      </c>
      <c r="O372" s="92"/>
      <c r="P372" s="93">
        <v>4</v>
      </c>
      <c r="Q372" s="33">
        <f t="shared" si="133"/>
        <v>0</v>
      </c>
      <c r="R372" s="95"/>
      <c r="S372" s="96">
        <v>4</v>
      </c>
      <c r="T372" s="25">
        <f t="shared" si="134"/>
        <v>0</v>
      </c>
      <c r="U372" s="99">
        <v>58.9</v>
      </c>
      <c r="V372" s="39">
        <v>4</v>
      </c>
      <c r="W372" s="27">
        <f t="shared" si="135"/>
        <v>235.6</v>
      </c>
      <c r="X372" s="57">
        <v>0</v>
      </c>
      <c r="Y372" s="51">
        <v>0</v>
      </c>
      <c r="Z372" s="29">
        <f t="shared" si="127"/>
        <v>0</v>
      </c>
      <c r="AA372" s="31">
        <v>0</v>
      </c>
      <c r="AB372" s="44">
        <v>0</v>
      </c>
      <c r="AC372" s="31">
        <f t="shared" si="128"/>
        <v>0</v>
      </c>
      <c r="AD372" s="33">
        <v>0</v>
      </c>
      <c r="AE372" s="34">
        <v>0</v>
      </c>
      <c r="AF372" s="33">
        <f t="shared" si="129"/>
        <v>0</v>
      </c>
      <c r="AP372" s="46">
        <f t="array" ref="AP372">MIN(IF(CHOOSE({1,2,3,4,5,6,7,8,9,10,11,12,13},AM372,AJ372,AG372,AD372,AA372,X372,U372,R372,O372,L372,I372,F372,C372)&gt;0,CHOOSE({1,2,3,4,5,6,7,8,9,10,11,12,13},AM372,AJ372,AG372,AD372,AA372,X372,U372,R372,O372,L372,I372,F372,C372)))</f>
        <v>25.09</v>
      </c>
    </row>
    <row r="373" spans="1:42" ht="13.5" x14ac:dyDescent="0.25">
      <c r="A373" s="69">
        <v>351</v>
      </c>
      <c r="B373" s="70" t="s">
        <v>372</v>
      </c>
      <c r="C373" s="107">
        <v>17.04</v>
      </c>
      <c r="D373" s="26">
        <v>1</v>
      </c>
      <c r="E373" s="25">
        <f t="shared" si="130"/>
        <v>17.04</v>
      </c>
      <c r="F373" s="53">
        <v>20.190000000000001</v>
      </c>
      <c r="G373" s="39">
        <v>1</v>
      </c>
      <c r="H373" s="27">
        <f t="shared" si="131"/>
        <v>20.190000000000001</v>
      </c>
      <c r="I373" s="29"/>
      <c r="J373" s="30">
        <v>1</v>
      </c>
      <c r="K373" s="29"/>
      <c r="L373" s="56">
        <v>18.29</v>
      </c>
      <c r="M373" s="44">
        <v>1</v>
      </c>
      <c r="N373" s="31">
        <f t="shared" si="132"/>
        <v>18.29</v>
      </c>
      <c r="O373" s="92"/>
      <c r="P373" s="93">
        <v>1</v>
      </c>
      <c r="Q373" s="33">
        <f t="shared" si="133"/>
        <v>0</v>
      </c>
      <c r="R373" s="95"/>
      <c r="S373" s="96">
        <v>1</v>
      </c>
      <c r="T373" s="25">
        <f t="shared" si="134"/>
        <v>0</v>
      </c>
      <c r="U373" s="99">
        <v>20.96</v>
      </c>
      <c r="V373" s="39">
        <v>1</v>
      </c>
      <c r="W373" s="27">
        <f t="shared" si="135"/>
        <v>20.96</v>
      </c>
      <c r="X373" s="57">
        <v>0</v>
      </c>
      <c r="Y373" s="51">
        <v>0</v>
      </c>
      <c r="Z373" s="29">
        <f t="shared" si="127"/>
        <v>0</v>
      </c>
      <c r="AA373" s="31">
        <v>0</v>
      </c>
      <c r="AB373" s="44">
        <v>0</v>
      </c>
      <c r="AC373" s="31">
        <f t="shared" si="128"/>
        <v>0</v>
      </c>
      <c r="AD373" s="33">
        <v>0</v>
      </c>
      <c r="AE373" s="34">
        <v>0</v>
      </c>
      <c r="AF373" s="33">
        <f t="shared" si="129"/>
        <v>0</v>
      </c>
      <c r="AP373" s="46">
        <f t="array" ref="AP373">MIN(IF(CHOOSE({1,2,3,4,5,6,7,8,9,10,11,12,13},AM373,AJ373,AG373,AD373,AA373,X373,U373,R373,O373,L373,I373,F373,C373)&gt;0,CHOOSE({1,2,3,4,5,6,7,8,9,10,11,12,13},AM373,AJ373,AG373,AD373,AA373,X373,U373,R373,O373,L373,I373,F373,C373)))</f>
        <v>17.04</v>
      </c>
    </row>
    <row r="374" spans="1:42" ht="13.5" x14ac:dyDescent="0.25">
      <c r="A374" s="69">
        <v>352</v>
      </c>
      <c r="B374" s="70" t="s">
        <v>373</v>
      </c>
      <c r="C374" s="107">
        <v>17.04</v>
      </c>
      <c r="D374" s="26">
        <v>1</v>
      </c>
      <c r="E374" s="25">
        <f t="shared" si="130"/>
        <v>17.04</v>
      </c>
      <c r="F374" s="53">
        <v>21.79</v>
      </c>
      <c r="G374" s="39">
        <v>1</v>
      </c>
      <c r="H374" s="27">
        <f t="shared" si="131"/>
        <v>21.79</v>
      </c>
      <c r="I374" s="29"/>
      <c r="J374" s="30">
        <v>1</v>
      </c>
      <c r="K374" s="29"/>
      <c r="L374" s="56">
        <v>18.29</v>
      </c>
      <c r="M374" s="44">
        <v>1</v>
      </c>
      <c r="N374" s="31">
        <f t="shared" si="132"/>
        <v>18.29</v>
      </c>
      <c r="O374" s="92"/>
      <c r="P374" s="93">
        <v>1</v>
      </c>
      <c r="Q374" s="33">
        <f t="shared" si="133"/>
        <v>0</v>
      </c>
      <c r="R374" s="95"/>
      <c r="S374" s="96">
        <v>1</v>
      </c>
      <c r="T374" s="25">
        <f t="shared" si="134"/>
        <v>0</v>
      </c>
      <c r="U374" s="99">
        <v>20.96</v>
      </c>
      <c r="V374" s="39">
        <v>1</v>
      </c>
      <c r="W374" s="27">
        <f t="shared" si="135"/>
        <v>20.96</v>
      </c>
      <c r="X374" s="57">
        <v>0</v>
      </c>
      <c r="Y374" s="51">
        <v>0</v>
      </c>
      <c r="Z374" s="29">
        <f t="shared" si="127"/>
        <v>0</v>
      </c>
      <c r="AA374" s="31">
        <v>0</v>
      </c>
      <c r="AB374" s="44">
        <v>0</v>
      </c>
      <c r="AC374" s="31">
        <f t="shared" si="128"/>
        <v>0</v>
      </c>
      <c r="AD374" s="33">
        <v>0</v>
      </c>
      <c r="AE374" s="34">
        <v>0</v>
      </c>
      <c r="AF374" s="33">
        <f t="shared" si="129"/>
        <v>0</v>
      </c>
      <c r="AP374" s="46">
        <f t="array" ref="AP374">MIN(IF(CHOOSE({1,2,3,4,5,6,7,8,9,10,11,12,13},AM374,AJ374,AG374,AD374,AA374,X374,U374,R374,O374,L374,I374,F374,C374)&gt;0,CHOOSE({1,2,3,4,5,6,7,8,9,10,11,12,13},AM374,AJ374,AG374,AD374,AA374,X374,U374,R374,O374,L374,I374,F374,C374)))</f>
        <v>17.04</v>
      </c>
    </row>
    <row r="375" spans="1:42" ht="13.5" x14ac:dyDescent="0.25">
      <c r="A375" s="69">
        <v>353</v>
      </c>
      <c r="B375" s="70" t="s">
        <v>374</v>
      </c>
      <c r="C375" s="25">
        <v>4</v>
      </c>
      <c r="D375" s="26">
        <v>3</v>
      </c>
      <c r="E375" s="25">
        <f>SUM(D375*C375)</f>
        <v>12</v>
      </c>
      <c r="F375" s="53">
        <v>3.1</v>
      </c>
      <c r="G375" s="39">
        <v>3</v>
      </c>
      <c r="H375" s="27">
        <f t="shared" si="131"/>
        <v>9.3000000000000007</v>
      </c>
      <c r="I375" s="29"/>
      <c r="J375" s="30">
        <v>3</v>
      </c>
      <c r="K375" s="29"/>
      <c r="L375" s="108">
        <v>2.79</v>
      </c>
      <c r="M375" s="44">
        <v>3</v>
      </c>
      <c r="N375" s="31">
        <f t="shared" si="132"/>
        <v>8.370000000000001</v>
      </c>
      <c r="O375" s="92"/>
      <c r="P375" s="93">
        <v>3</v>
      </c>
      <c r="Q375" s="33">
        <f t="shared" si="133"/>
        <v>0</v>
      </c>
      <c r="R375" s="95"/>
      <c r="S375" s="96">
        <v>3</v>
      </c>
      <c r="T375" s="25">
        <f t="shared" si="134"/>
        <v>0</v>
      </c>
      <c r="U375" s="99">
        <v>4.03</v>
      </c>
      <c r="V375" s="39">
        <v>3</v>
      </c>
      <c r="W375" s="27">
        <f t="shared" si="135"/>
        <v>12.09</v>
      </c>
      <c r="X375" s="57">
        <v>0</v>
      </c>
      <c r="Y375" s="51">
        <v>0</v>
      </c>
      <c r="Z375" s="29">
        <f t="shared" si="127"/>
        <v>0</v>
      </c>
      <c r="AA375" s="31">
        <v>0</v>
      </c>
      <c r="AB375" s="44">
        <v>0</v>
      </c>
      <c r="AC375" s="31">
        <f t="shared" si="128"/>
        <v>0</v>
      </c>
      <c r="AD375" s="33">
        <v>0</v>
      </c>
      <c r="AE375" s="34">
        <v>0</v>
      </c>
      <c r="AF375" s="33">
        <f t="shared" si="129"/>
        <v>0</v>
      </c>
      <c r="AP375" s="46">
        <f t="array" ref="AP375">MIN(IF(CHOOSE({1,2,3,4,5,6,7,8,9,10,11,12,13},AM375,AJ375,AG375,AD375,AA375,X375,U375,R375,O375,L375,I375,F375,C375)&gt;0,CHOOSE({1,2,3,4,5,6,7,8,9,10,11,12,13},AM375,AJ375,AG375,AD375,AA375,X375,U375,R375,O375,L375,I375,F375,C375)))</f>
        <v>2.79</v>
      </c>
    </row>
    <row r="376" spans="1:42" ht="19.5" thickBot="1" x14ac:dyDescent="0.35">
      <c r="A376" s="79"/>
      <c r="B376" s="80" t="s">
        <v>375</v>
      </c>
      <c r="C376" s="121"/>
      <c r="D376" s="121"/>
      <c r="E376" s="124">
        <f>SUM(E4:E375)</f>
        <v>87426.44</v>
      </c>
      <c r="F376" s="122"/>
      <c r="G376" s="123"/>
      <c r="H376" s="124">
        <f>SUM(H4:H375)</f>
        <v>108018.54000000001</v>
      </c>
      <c r="I376" s="123"/>
      <c r="J376" s="123"/>
      <c r="K376" s="124">
        <f>SUM(K4:K375)</f>
        <v>1125</v>
      </c>
      <c r="L376" s="123"/>
      <c r="M376" s="123"/>
      <c r="N376" s="124">
        <f>SUM(N4:N375)</f>
        <v>108215.75999999997</v>
      </c>
      <c r="O376" s="123"/>
      <c r="P376" s="123"/>
      <c r="Q376" s="124">
        <f>SUM(Q4:Q375)</f>
        <v>16734.119999999995</v>
      </c>
      <c r="R376" s="123"/>
      <c r="S376" s="123"/>
      <c r="T376" s="124">
        <f>SUM(T4:T375)</f>
        <v>72739.570000000007</v>
      </c>
      <c r="U376" s="123"/>
      <c r="V376" s="123"/>
      <c r="W376" s="124">
        <f>SUM(W4:W375)</f>
        <v>109288.6</v>
      </c>
      <c r="X376" s="2"/>
      <c r="Y376" s="2"/>
    </row>
    <row r="377" spans="1:42" ht="13.5" thickTop="1" x14ac:dyDescent="0.2">
      <c r="C377" s="6"/>
      <c r="D377" s="6"/>
      <c r="E377" s="6"/>
      <c r="F377" s="49"/>
      <c r="G377" s="2"/>
      <c r="H377" s="2"/>
      <c r="I377" s="2"/>
      <c r="J377" s="2"/>
      <c r="K377" s="2"/>
      <c r="L377" s="2"/>
      <c r="M377" s="2"/>
      <c r="N377" s="2">
        <v>-107981.75999999999</v>
      </c>
      <c r="O377" s="2"/>
      <c r="P377" s="2"/>
      <c r="Q377" s="2"/>
      <c r="R377" s="2"/>
      <c r="S377" s="49"/>
      <c r="T377" s="49"/>
      <c r="U377" s="2"/>
      <c r="V377" s="2"/>
      <c r="W377" s="2"/>
      <c r="X377" s="2"/>
      <c r="Y377" s="2"/>
    </row>
    <row r="378" spans="1:42" ht="12.75" x14ac:dyDescent="0.2">
      <c r="C378" s="6"/>
      <c r="D378" s="6"/>
      <c r="E378" s="6"/>
      <c r="F378" s="49"/>
      <c r="G378" s="2"/>
      <c r="H378" s="2"/>
      <c r="I378" s="2"/>
      <c r="J378" s="2"/>
      <c r="K378" s="2"/>
      <c r="L378" s="2"/>
      <c r="M378" s="2"/>
      <c r="N378" s="85">
        <f>SUM(N376:N377)</f>
        <v>233.9999999999709</v>
      </c>
      <c r="O378" s="2"/>
      <c r="P378" s="2"/>
      <c r="Q378" s="2"/>
      <c r="R378" s="2"/>
      <c r="S378" s="49"/>
      <c r="T378" s="49"/>
      <c r="U378" s="2"/>
      <c r="V378" s="2"/>
      <c r="W378" s="2"/>
      <c r="X378" s="2"/>
      <c r="Y378" s="2"/>
    </row>
    <row r="379" spans="1:42" ht="12.75" x14ac:dyDescent="0.2">
      <c r="C379" s="6"/>
      <c r="D379" s="6"/>
      <c r="E379" s="6"/>
      <c r="F379" s="49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49"/>
      <c r="T379" s="49"/>
      <c r="U379" s="2"/>
      <c r="V379" s="2"/>
      <c r="W379" s="2"/>
      <c r="X379" s="2"/>
      <c r="Y379" s="2"/>
    </row>
    <row r="380" spans="1:42" ht="12.75" x14ac:dyDescent="0.2">
      <c r="C380" s="6"/>
      <c r="D380" s="6"/>
      <c r="E380" s="6"/>
      <c r="F380" s="49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49"/>
      <c r="T380" s="49"/>
      <c r="U380" s="2"/>
      <c r="V380" s="2"/>
      <c r="W380" s="2"/>
      <c r="X380" s="2"/>
      <c r="Y380" s="2"/>
    </row>
    <row r="381" spans="1:42" ht="12.75" x14ac:dyDescent="0.2">
      <c r="C381" s="6"/>
      <c r="D381" s="6"/>
      <c r="E381" s="6"/>
      <c r="F381" s="49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49"/>
      <c r="T381" s="49"/>
      <c r="U381" s="2"/>
      <c r="V381" s="2"/>
      <c r="W381" s="2"/>
      <c r="X381" s="2"/>
      <c r="Y381" s="2"/>
    </row>
    <row r="382" spans="1:42" ht="12.75" x14ac:dyDescent="0.2">
      <c r="C382" s="6"/>
      <c r="D382" s="6"/>
      <c r="E382" s="6"/>
      <c r="F382" s="49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49"/>
      <c r="T382" s="49"/>
      <c r="U382" s="2"/>
      <c r="V382" s="2"/>
      <c r="W382" s="2"/>
      <c r="X382" s="2"/>
      <c r="Y382" s="2"/>
    </row>
    <row r="383" spans="1:42" ht="12.75" x14ac:dyDescent="0.2">
      <c r="C383" s="6"/>
      <c r="D383" s="6"/>
      <c r="E383" s="6"/>
      <c r="F383" s="49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49"/>
      <c r="T383" s="49"/>
      <c r="U383" s="2"/>
      <c r="V383" s="2"/>
      <c r="W383" s="2"/>
      <c r="X383" s="2"/>
      <c r="Y383" s="2"/>
    </row>
    <row r="384" spans="1:42" ht="12.75" x14ac:dyDescent="0.2">
      <c r="C384" s="6"/>
      <c r="D384" s="6"/>
      <c r="E384" s="6"/>
      <c r="F384" s="49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49"/>
      <c r="T384" s="49"/>
      <c r="U384" s="2"/>
      <c r="V384" s="2"/>
      <c r="W384" s="2"/>
      <c r="X384" s="2"/>
      <c r="Y384" s="2"/>
    </row>
    <row r="385" spans="3:25" ht="12.75" x14ac:dyDescent="0.2">
      <c r="C385" s="6"/>
      <c r="D385" s="6"/>
      <c r="E385" s="6"/>
      <c r="F385" s="49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49"/>
      <c r="T385" s="49"/>
      <c r="U385" s="2"/>
      <c r="V385" s="2"/>
      <c r="W385" s="2"/>
      <c r="X385" s="2"/>
      <c r="Y385" s="2"/>
    </row>
    <row r="386" spans="3:25" ht="12.75" x14ac:dyDescent="0.2">
      <c r="C386" s="6"/>
      <c r="D386" s="6"/>
      <c r="E386" s="6"/>
      <c r="F386" s="49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49"/>
      <c r="T386" s="49"/>
      <c r="U386" s="2"/>
      <c r="V386" s="2"/>
      <c r="W386" s="2"/>
      <c r="X386" s="2"/>
      <c r="Y386" s="2"/>
    </row>
    <row r="387" spans="3:25" ht="12.75" x14ac:dyDescent="0.2">
      <c r="C387" s="6"/>
      <c r="D387" s="6"/>
      <c r="E387" s="6"/>
      <c r="F387" s="49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49"/>
      <c r="T387" s="49"/>
      <c r="U387" s="2"/>
      <c r="V387" s="2"/>
      <c r="W387" s="2"/>
      <c r="X387" s="2"/>
      <c r="Y387" s="2"/>
    </row>
    <row r="388" spans="3:25" ht="12.75" x14ac:dyDescent="0.2">
      <c r="C388" s="6"/>
      <c r="D388" s="6"/>
      <c r="E388" s="6"/>
      <c r="F388" s="49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49"/>
      <c r="T388" s="49"/>
      <c r="U388" s="2"/>
      <c r="V388" s="2"/>
      <c r="W388" s="2"/>
      <c r="X388" s="2"/>
      <c r="Y388" s="2"/>
    </row>
    <row r="389" spans="3:25" ht="12.75" x14ac:dyDescent="0.2">
      <c r="C389" s="6"/>
      <c r="D389" s="6"/>
      <c r="E389" s="6"/>
      <c r="F389" s="49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49"/>
      <c r="T389" s="49"/>
      <c r="U389" s="2"/>
      <c r="V389" s="2"/>
      <c r="W389" s="2"/>
      <c r="X389" s="2"/>
      <c r="Y389" s="2"/>
    </row>
    <row r="390" spans="3:25" ht="12.75" x14ac:dyDescent="0.2">
      <c r="C390" s="6"/>
      <c r="D390" s="6"/>
      <c r="E390" s="6"/>
      <c r="F390" s="49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49"/>
      <c r="T390" s="49"/>
      <c r="U390" s="2"/>
      <c r="V390" s="2"/>
      <c r="W390" s="2"/>
      <c r="X390" s="2"/>
      <c r="Y390" s="2"/>
    </row>
    <row r="391" spans="3:25" ht="12.75" x14ac:dyDescent="0.2">
      <c r="C391" s="6"/>
      <c r="D391" s="6"/>
      <c r="E391" s="6"/>
      <c r="F391" s="49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49"/>
      <c r="T391" s="49"/>
      <c r="U391" s="2"/>
      <c r="V391" s="2"/>
      <c r="W391" s="2"/>
      <c r="X391" s="2"/>
      <c r="Y391" s="2"/>
    </row>
    <row r="392" spans="3:25" ht="12.75" x14ac:dyDescent="0.2">
      <c r="C392" s="6"/>
      <c r="D392" s="6"/>
      <c r="E392" s="6"/>
      <c r="F392" s="49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49"/>
      <c r="T392" s="49"/>
      <c r="U392" s="2"/>
      <c r="V392" s="2"/>
      <c r="W392" s="2"/>
      <c r="X392" s="2"/>
      <c r="Y392" s="2"/>
    </row>
    <row r="393" spans="3:25" ht="12.75" x14ac:dyDescent="0.2">
      <c r="C393" s="6"/>
      <c r="D393" s="6"/>
      <c r="E393" s="6"/>
      <c r="F393" s="49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49"/>
      <c r="T393" s="49"/>
      <c r="U393" s="2"/>
      <c r="V393" s="2"/>
      <c r="W393" s="2"/>
      <c r="X393" s="2"/>
      <c r="Y393" s="2"/>
    </row>
    <row r="394" spans="3:25" ht="12.75" x14ac:dyDescent="0.2">
      <c r="C394" s="6"/>
      <c r="D394" s="6"/>
      <c r="E394" s="6"/>
      <c r="F394" s="49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49"/>
      <c r="T394" s="49"/>
      <c r="U394" s="2"/>
      <c r="V394" s="2"/>
      <c r="W394" s="2"/>
      <c r="X394" s="2"/>
      <c r="Y394" s="2"/>
    </row>
    <row r="395" spans="3:25" ht="12.75" x14ac:dyDescent="0.2">
      <c r="C395" s="6"/>
      <c r="D395" s="6"/>
      <c r="E395" s="6"/>
      <c r="F395" s="49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49"/>
      <c r="T395" s="49"/>
      <c r="U395" s="2"/>
      <c r="V395" s="2"/>
      <c r="W395" s="2"/>
      <c r="X395" s="2"/>
      <c r="Y395" s="2"/>
    </row>
    <row r="396" spans="3:25" ht="12.75" x14ac:dyDescent="0.2">
      <c r="C396" s="6"/>
      <c r="D396" s="6"/>
      <c r="E396" s="6"/>
      <c r="F396" s="49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49"/>
      <c r="T396" s="49"/>
      <c r="U396" s="2"/>
      <c r="V396" s="2"/>
      <c r="W396" s="2"/>
      <c r="X396" s="2"/>
      <c r="Y396" s="2"/>
    </row>
    <row r="397" spans="3:25" ht="12.75" x14ac:dyDescent="0.2">
      <c r="C397" s="6"/>
      <c r="D397" s="6"/>
      <c r="E397" s="6"/>
      <c r="F397" s="49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49"/>
      <c r="T397" s="49"/>
      <c r="U397" s="2"/>
      <c r="V397" s="2"/>
      <c r="W397" s="2"/>
      <c r="X397" s="2"/>
      <c r="Y397" s="2"/>
    </row>
    <row r="398" spans="3:25" ht="12.75" x14ac:dyDescent="0.2">
      <c r="C398" s="6"/>
      <c r="D398" s="6"/>
      <c r="E398" s="6"/>
      <c r="F398" s="49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49"/>
      <c r="T398" s="49"/>
      <c r="U398" s="2"/>
      <c r="V398" s="2"/>
      <c r="W398" s="2"/>
      <c r="X398" s="2"/>
      <c r="Y398" s="2"/>
    </row>
    <row r="399" spans="3:25" ht="12.75" x14ac:dyDescent="0.2">
      <c r="C399" s="6"/>
      <c r="D399" s="6"/>
      <c r="E399" s="6"/>
      <c r="F399" s="49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49"/>
      <c r="T399" s="49"/>
      <c r="U399" s="2"/>
      <c r="V399" s="2"/>
      <c r="W399" s="2"/>
      <c r="X399" s="2"/>
      <c r="Y399" s="2"/>
    </row>
    <row r="400" spans="3:25" ht="12.75" x14ac:dyDescent="0.2">
      <c r="C400" s="6"/>
      <c r="D400" s="6"/>
      <c r="E400" s="6"/>
      <c r="F400" s="49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49"/>
      <c r="T400" s="49"/>
      <c r="U400" s="2"/>
      <c r="V400" s="2"/>
      <c r="W400" s="2"/>
      <c r="X400" s="2"/>
      <c r="Y400" s="2"/>
    </row>
    <row r="401" spans="2:25" ht="12.75" x14ac:dyDescent="0.2">
      <c r="C401" s="6"/>
      <c r="D401" s="6"/>
      <c r="E401" s="6"/>
      <c r="F401" s="49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49"/>
      <c r="T401" s="49"/>
      <c r="U401" s="2"/>
      <c r="V401" s="2"/>
      <c r="W401" s="2"/>
      <c r="X401" s="2"/>
      <c r="Y401" s="2"/>
    </row>
    <row r="402" spans="2:25" ht="12.75" x14ac:dyDescent="0.2">
      <c r="C402" s="6"/>
      <c r="D402" s="6"/>
      <c r="E402" s="6"/>
      <c r="F402" s="49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49"/>
      <c r="T402" s="49"/>
      <c r="U402" s="2"/>
      <c r="V402" s="2"/>
      <c r="W402" s="2"/>
      <c r="X402" s="2"/>
      <c r="Y402" s="2"/>
    </row>
    <row r="403" spans="2:25" ht="12.75" x14ac:dyDescent="0.2">
      <c r="C403" s="6"/>
      <c r="D403" s="6"/>
      <c r="E403" s="6"/>
      <c r="F403" s="49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49"/>
      <c r="T403" s="49"/>
      <c r="U403" s="2"/>
      <c r="V403" s="2"/>
      <c r="W403" s="2"/>
      <c r="X403" s="2"/>
      <c r="Y403" s="2"/>
    </row>
    <row r="404" spans="2:25" ht="12.75" x14ac:dyDescent="0.2">
      <c r="C404" s="6"/>
      <c r="D404" s="6"/>
      <c r="E404" s="6"/>
      <c r="F404" s="49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49"/>
      <c r="T404" s="49"/>
      <c r="U404" s="2"/>
      <c r="V404" s="2"/>
      <c r="W404" s="2"/>
      <c r="X404" s="2"/>
      <c r="Y404" s="2"/>
    </row>
    <row r="405" spans="2:25" ht="12.75" x14ac:dyDescent="0.2">
      <c r="C405" s="6"/>
      <c r="D405" s="6"/>
      <c r="E405" s="6"/>
      <c r="F405" s="49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49"/>
      <c r="T405" s="49"/>
      <c r="U405" s="2"/>
      <c r="V405" s="2"/>
      <c r="W405" s="2"/>
      <c r="X405" s="2"/>
      <c r="Y405" s="2"/>
    </row>
    <row r="406" spans="2:25" ht="12.75" x14ac:dyDescent="0.2">
      <c r="B406" s="1"/>
      <c r="C406" s="6"/>
      <c r="D406" s="6"/>
      <c r="E406" s="6"/>
      <c r="F406" s="49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49"/>
      <c r="T406" s="49"/>
      <c r="U406" s="2"/>
      <c r="V406" s="2"/>
      <c r="W406" s="2"/>
      <c r="X406" s="2"/>
      <c r="Y406" s="2"/>
    </row>
    <row r="407" spans="2:25" ht="12.75" x14ac:dyDescent="0.2">
      <c r="B407" s="1"/>
      <c r="C407" s="6"/>
      <c r="D407" s="6"/>
      <c r="E407" s="6"/>
      <c r="F407" s="49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49"/>
      <c r="T407" s="49"/>
      <c r="U407" s="2"/>
      <c r="V407" s="2"/>
      <c r="W407" s="2"/>
      <c r="X407" s="2"/>
      <c r="Y407" s="2"/>
    </row>
    <row r="408" spans="2:25" ht="12.75" x14ac:dyDescent="0.2">
      <c r="B408" s="1"/>
      <c r="C408" s="6"/>
      <c r="D408" s="6"/>
      <c r="E408" s="6"/>
      <c r="F408" s="49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49"/>
      <c r="T408" s="49"/>
      <c r="U408" s="2"/>
      <c r="V408" s="2"/>
      <c r="W408" s="2"/>
      <c r="X408" s="2"/>
      <c r="Y408" s="2"/>
    </row>
    <row r="409" spans="2:25" ht="12.75" x14ac:dyDescent="0.2">
      <c r="B409" s="1"/>
      <c r="C409" s="6"/>
      <c r="D409" s="6"/>
      <c r="E409" s="6"/>
      <c r="F409" s="49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49"/>
      <c r="T409" s="49"/>
      <c r="U409" s="2"/>
      <c r="V409" s="2"/>
      <c r="W409" s="2"/>
      <c r="X409" s="2"/>
      <c r="Y409" s="2"/>
    </row>
    <row r="410" spans="2:25" ht="12.75" x14ac:dyDescent="0.2">
      <c r="B410" s="1"/>
      <c r="C410" s="6"/>
      <c r="D410" s="6"/>
      <c r="E410" s="6"/>
      <c r="F410" s="49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49"/>
      <c r="T410" s="49"/>
      <c r="U410" s="2"/>
      <c r="V410" s="2"/>
      <c r="W410" s="2"/>
      <c r="X410" s="2"/>
      <c r="Y410" s="2"/>
    </row>
    <row r="411" spans="2:25" ht="12.75" x14ac:dyDescent="0.2">
      <c r="B411" s="1"/>
      <c r="C411" s="6"/>
      <c r="D411" s="6"/>
      <c r="E411" s="6"/>
      <c r="F411" s="49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49"/>
      <c r="T411" s="49"/>
      <c r="U411" s="2"/>
      <c r="V411" s="2"/>
      <c r="W411" s="2"/>
      <c r="X411" s="2"/>
      <c r="Y411" s="2"/>
    </row>
    <row r="412" spans="2:25" ht="12.75" x14ac:dyDescent="0.2">
      <c r="B412" s="1"/>
      <c r="C412" s="6"/>
      <c r="D412" s="6"/>
      <c r="E412" s="6"/>
      <c r="F412" s="49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49"/>
      <c r="T412" s="49"/>
      <c r="U412" s="2"/>
      <c r="V412" s="2"/>
      <c r="W412" s="2"/>
      <c r="X412" s="2"/>
      <c r="Y412" s="2"/>
    </row>
    <row r="413" spans="2:25" ht="12.75" x14ac:dyDescent="0.2">
      <c r="B413" s="1"/>
      <c r="C413" s="6"/>
      <c r="D413" s="6"/>
      <c r="E413" s="6"/>
      <c r="F413" s="49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49"/>
      <c r="T413" s="49"/>
      <c r="U413" s="2"/>
      <c r="V413" s="2"/>
      <c r="W413" s="2"/>
      <c r="X413" s="2"/>
      <c r="Y413" s="2"/>
    </row>
    <row r="414" spans="2:25" ht="12.75" x14ac:dyDescent="0.2">
      <c r="B414" s="1"/>
      <c r="C414" s="6"/>
      <c r="D414" s="6"/>
      <c r="E414" s="6"/>
      <c r="F414" s="49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49"/>
      <c r="T414" s="49"/>
      <c r="U414" s="2"/>
      <c r="V414" s="2"/>
      <c r="W414" s="2"/>
      <c r="X414" s="2"/>
      <c r="Y414" s="2"/>
    </row>
    <row r="415" spans="2:25" ht="12.75" x14ac:dyDescent="0.2">
      <c r="B415" s="1"/>
      <c r="C415" s="6"/>
      <c r="D415" s="6"/>
      <c r="E415" s="6"/>
      <c r="F415" s="49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49"/>
      <c r="T415" s="49"/>
      <c r="U415" s="2"/>
      <c r="V415" s="2"/>
      <c r="W415" s="2"/>
      <c r="X415" s="2"/>
      <c r="Y415" s="2"/>
    </row>
    <row r="416" spans="2:25" ht="12.75" x14ac:dyDescent="0.2">
      <c r="B416" s="1"/>
      <c r="C416" s="6"/>
      <c r="D416" s="6"/>
      <c r="E416" s="6"/>
      <c r="F416" s="49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49"/>
      <c r="T416" s="49"/>
      <c r="U416" s="2"/>
      <c r="V416" s="2"/>
      <c r="W416" s="2"/>
      <c r="X416" s="2"/>
      <c r="Y416" s="2"/>
    </row>
    <row r="417" spans="2:25" ht="12.75" x14ac:dyDescent="0.2">
      <c r="B417" s="1"/>
      <c r="C417" s="6"/>
      <c r="D417" s="6"/>
      <c r="E417" s="6"/>
      <c r="F417" s="49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49"/>
      <c r="T417" s="49"/>
      <c r="U417" s="2"/>
      <c r="V417" s="2"/>
      <c r="W417" s="2"/>
      <c r="X417" s="2"/>
      <c r="Y417" s="2"/>
    </row>
    <row r="418" spans="2:25" ht="12.75" x14ac:dyDescent="0.2">
      <c r="B418" s="1"/>
      <c r="C418" s="6"/>
      <c r="D418" s="6"/>
      <c r="E418" s="6"/>
      <c r="F418" s="49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49"/>
      <c r="T418" s="49"/>
      <c r="U418" s="2"/>
      <c r="V418" s="2"/>
      <c r="W418" s="2"/>
      <c r="X418" s="2"/>
      <c r="Y418" s="2"/>
    </row>
    <row r="419" spans="2:25" ht="12.75" x14ac:dyDescent="0.2">
      <c r="B419" s="1"/>
      <c r="C419" s="6"/>
      <c r="D419" s="6"/>
      <c r="E419" s="6"/>
      <c r="F419" s="49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49"/>
      <c r="T419" s="49"/>
      <c r="U419" s="2"/>
      <c r="V419" s="2"/>
      <c r="W419" s="2"/>
      <c r="X419" s="2"/>
      <c r="Y419" s="2"/>
    </row>
    <row r="420" spans="2:25" ht="12.75" x14ac:dyDescent="0.2">
      <c r="B420" s="1"/>
      <c r="C420" s="6"/>
      <c r="D420" s="6"/>
      <c r="E420" s="6"/>
      <c r="F420" s="49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49"/>
      <c r="T420" s="49"/>
      <c r="U420" s="2"/>
      <c r="V420" s="2"/>
      <c r="W420" s="2"/>
      <c r="X420" s="2"/>
      <c r="Y420" s="2"/>
    </row>
    <row r="421" spans="2:25" ht="12.75" x14ac:dyDescent="0.2">
      <c r="B421" s="1"/>
      <c r="C421" s="6"/>
      <c r="D421" s="6"/>
      <c r="E421" s="6"/>
      <c r="F421" s="49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49"/>
      <c r="T421" s="49"/>
      <c r="U421" s="2"/>
      <c r="V421" s="2"/>
      <c r="W421" s="2"/>
      <c r="X421" s="2"/>
      <c r="Y421" s="2"/>
    </row>
    <row r="422" spans="2:25" ht="12.75" x14ac:dyDescent="0.2">
      <c r="B422" s="1"/>
      <c r="C422" s="6"/>
      <c r="D422" s="6"/>
      <c r="E422" s="6"/>
      <c r="F422" s="49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49"/>
      <c r="T422" s="49"/>
      <c r="U422" s="2"/>
      <c r="V422" s="2"/>
      <c r="W422" s="2"/>
      <c r="X422" s="2"/>
      <c r="Y422" s="2"/>
    </row>
    <row r="423" spans="2:25" ht="12.75" x14ac:dyDescent="0.2">
      <c r="B423" s="1"/>
      <c r="C423" s="6"/>
      <c r="D423" s="6"/>
      <c r="E423" s="6"/>
      <c r="F423" s="49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49"/>
      <c r="T423" s="49"/>
      <c r="U423" s="2"/>
      <c r="V423" s="2"/>
      <c r="W423" s="2"/>
      <c r="X423" s="2"/>
      <c r="Y423" s="2"/>
    </row>
    <row r="424" spans="2:25" ht="12.75" x14ac:dyDescent="0.2">
      <c r="B424" s="1"/>
      <c r="C424" s="6"/>
      <c r="D424" s="6"/>
      <c r="E424" s="6"/>
      <c r="F424" s="49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49"/>
      <c r="T424" s="49"/>
      <c r="U424" s="2"/>
      <c r="V424" s="2"/>
      <c r="W424" s="2"/>
      <c r="X424" s="2"/>
      <c r="Y424" s="2"/>
    </row>
    <row r="425" spans="2:25" ht="12.75" x14ac:dyDescent="0.2">
      <c r="B425" s="1"/>
      <c r="C425" s="6"/>
      <c r="D425" s="6"/>
      <c r="E425" s="6"/>
      <c r="F425" s="49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49"/>
      <c r="T425" s="49"/>
      <c r="U425" s="2"/>
      <c r="V425" s="2"/>
      <c r="W425" s="2"/>
      <c r="X425" s="2"/>
      <c r="Y425" s="2"/>
    </row>
    <row r="426" spans="2:25" ht="12.75" x14ac:dyDescent="0.2">
      <c r="B426" s="1"/>
      <c r="C426" s="6"/>
      <c r="D426" s="6"/>
      <c r="E426" s="6"/>
      <c r="F426" s="49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49"/>
      <c r="T426" s="49"/>
      <c r="U426" s="2"/>
      <c r="V426" s="2"/>
      <c r="W426" s="2"/>
      <c r="X426" s="2"/>
      <c r="Y426" s="2"/>
    </row>
    <row r="427" spans="2:25" ht="12.75" x14ac:dyDescent="0.2">
      <c r="B427" s="1"/>
      <c r="C427" s="6"/>
      <c r="D427" s="6"/>
      <c r="E427" s="6"/>
      <c r="F427" s="49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49"/>
      <c r="T427" s="49"/>
      <c r="U427" s="2"/>
      <c r="V427" s="2"/>
      <c r="W427" s="2"/>
      <c r="X427" s="2"/>
      <c r="Y427" s="2"/>
    </row>
    <row r="428" spans="2:25" ht="12.75" x14ac:dyDescent="0.2">
      <c r="B428" s="1"/>
      <c r="C428" s="6"/>
      <c r="D428" s="6"/>
      <c r="E428" s="6"/>
      <c r="F428" s="49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49"/>
      <c r="T428" s="49"/>
      <c r="U428" s="2"/>
      <c r="V428" s="2"/>
      <c r="W428" s="2"/>
      <c r="X428" s="2"/>
      <c r="Y428" s="2"/>
    </row>
    <row r="429" spans="2:25" ht="12.75" x14ac:dyDescent="0.2">
      <c r="B429" s="1"/>
      <c r="C429" s="6"/>
      <c r="D429" s="6"/>
      <c r="E429" s="6"/>
      <c r="F429" s="49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49"/>
      <c r="T429" s="49"/>
      <c r="U429" s="2"/>
      <c r="V429" s="2"/>
      <c r="W429" s="2"/>
      <c r="X429" s="2"/>
      <c r="Y429" s="2"/>
    </row>
    <row r="430" spans="2:25" ht="12.75" x14ac:dyDescent="0.2">
      <c r="B430" s="1"/>
      <c r="C430" s="6"/>
      <c r="D430" s="6"/>
      <c r="E430" s="6"/>
      <c r="F430" s="49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49"/>
      <c r="T430" s="49"/>
      <c r="U430" s="2"/>
      <c r="V430" s="2"/>
      <c r="W430" s="2"/>
      <c r="X430" s="2"/>
      <c r="Y430" s="2"/>
    </row>
    <row r="431" spans="2:25" ht="12.75" x14ac:dyDescent="0.2">
      <c r="B431" s="1"/>
      <c r="C431" s="6"/>
      <c r="D431" s="6"/>
      <c r="E431" s="6"/>
      <c r="F431" s="49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49"/>
      <c r="T431" s="49"/>
      <c r="U431" s="2"/>
      <c r="V431" s="2"/>
      <c r="W431" s="2"/>
      <c r="X431" s="2"/>
      <c r="Y431" s="2"/>
    </row>
    <row r="432" spans="2:25" ht="12.75" x14ac:dyDescent="0.2">
      <c r="B432" s="1"/>
      <c r="C432" s="6"/>
      <c r="D432" s="6"/>
      <c r="E432" s="6"/>
      <c r="F432" s="49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49"/>
      <c r="T432" s="49"/>
      <c r="U432" s="2"/>
      <c r="V432" s="2"/>
      <c r="W432" s="2"/>
      <c r="X432" s="2"/>
      <c r="Y432" s="2"/>
    </row>
    <row r="433" spans="2:25" ht="12.75" x14ac:dyDescent="0.2">
      <c r="B433" s="1"/>
      <c r="C433" s="6"/>
      <c r="D433" s="6"/>
      <c r="E433" s="6"/>
      <c r="F433" s="49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49"/>
      <c r="T433" s="49"/>
      <c r="U433" s="2"/>
      <c r="V433" s="2"/>
      <c r="W433" s="2"/>
      <c r="X433" s="2"/>
      <c r="Y433" s="2"/>
    </row>
    <row r="434" spans="2:25" ht="12.75" x14ac:dyDescent="0.2">
      <c r="B434" s="1"/>
      <c r="C434" s="6"/>
      <c r="D434" s="6"/>
      <c r="E434" s="6"/>
      <c r="F434" s="49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49"/>
      <c r="T434" s="49"/>
      <c r="U434" s="2"/>
      <c r="V434" s="2"/>
      <c r="W434" s="2"/>
      <c r="X434" s="2"/>
      <c r="Y434" s="2"/>
    </row>
    <row r="435" spans="2:25" ht="12.75" x14ac:dyDescent="0.2">
      <c r="B435" s="1"/>
      <c r="C435" s="6"/>
      <c r="D435" s="6"/>
      <c r="E435" s="6"/>
      <c r="F435" s="49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49"/>
      <c r="T435" s="49"/>
      <c r="U435" s="2"/>
      <c r="V435" s="2"/>
      <c r="W435" s="2"/>
      <c r="X435" s="2"/>
      <c r="Y435" s="2"/>
    </row>
    <row r="436" spans="2:25" ht="12.75" x14ac:dyDescent="0.2">
      <c r="B436" s="1"/>
      <c r="C436" s="6"/>
      <c r="D436" s="6"/>
      <c r="E436" s="6"/>
      <c r="F436" s="49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49"/>
      <c r="T436" s="49"/>
      <c r="U436" s="2"/>
      <c r="V436" s="2"/>
      <c r="W436" s="2"/>
      <c r="X436" s="2"/>
      <c r="Y436" s="2"/>
    </row>
    <row r="437" spans="2:25" ht="12.75" x14ac:dyDescent="0.2">
      <c r="B437" s="1"/>
      <c r="C437" s="6"/>
      <c r="D437" s="6"/>
      <c r="E437" s="6"/>
      <c r="F437" s="49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49"/>
      <c r="T437" s="49"/>
      <c r="U437" s="2"/>
      <c r="V437" s="2"/>
      <c r="W437" s="2"/>
      <c r="X437" s="2"/>
      <c r="Y437" s="2"/>
    </row>
    <row r="438" spans="2:25" ht="12.75" x14ac:dyDescent="0.2">
      <c r="B438" s="1"/>
      <c r="C438" s="6"/>
      <c r="D438" s="6"/>
      <c r="E438" s="6"/>
      <c r="F438" s="49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49"/>
      <c r="T438" s="49"/>
      <c r="U438" s="2"/>
      <c r="V438" s="2"/>
      <c r="W438" s="2"/>
      <c r="X438" s="2"/>
      <c r="Y438" s="2"/>
    </row>
    <row r="439" spans="2:25" ht="12.75" x14ac:dyDescent="0.2">
      <c r="B439" s="1"/>
      <c r="C439" s="6"/>
      <c r="D439" s="6"/>
      <c r="E439" s="6"/>
      <c r="F439" s="49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49"/>
      <c r="T439" s="49"/>
      <c r="U439" s="2"/>
      <c r="V439" s="2"/>
      <c r="W439" s="2"/>
      <c r="X439" s="2"/>
      <c r="Y439" s="2"/>
    </row>
    <row r="440" spans="2:25" ht="12.75" x14ac:dyDescent="0.2">
      <c r="B440" s="1"/>
      <c r="C440" s="6"/>
      <c r="D440" s="6"/>
      <c r="E440" s="6"/>
      <c r="F440" s="49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49"/>
      <c r="T440" s="49"/>
      <c r="U440" s="2"/>
      <c r="V440" s="2"/>
      <c r="W440" s="2"/>
      <c r="X440" s="2"/>
      <c r="Y440" s="2"/>
    </row>
    <row r="441" spans="2:25" ht="12.75" x14ac:dyDescent="0.2">
      <c r="B441" s="1"/>
      <c r="C441" s="6"/>
      <c r="D441" s="6"/>
      <c r="E441" s="6"/>
      <c r="F441" s="49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49"/>
      <c r="T441" s="49"/>
      <c r="U441" s="2"/>
      <c r="V441" s="2"/>
      <c r="W441" s="2"/>
      <c r="X441" s="2"/>
      <c r="Y441" s="2"/>
    </row>
    <row r="442" spans="2:25" ht="12.75" x14ac:dyDescent="0.2">
      <c r="B442" s="1"/>
      <c r="C442" s="6"/>
      <c r="D442" s="6"/>
      <c r="E442" s="6"/>
      <c r="F442" s="49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49"/>
      <c r="T442" s="49"/>
      <c r="U442" s="2"/>
      <c r="V442" s="2"/>
      <c r="W442" s="2"/>
      <c r="X442" s="2"/>
      <c r="Y442" s="2"/>
    </row>
    <row r="443" spans="2:25" ht="12.75" x14ac:dyDescent="0.2">
      <c r="B443" s="1"/>
      <c r="C443" s="6"/>
      <c r="D443" s="6"/>
      <c r="E443" s="6"/>
      <c r="F443" s="49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49"/>
      <c r="T443" s="49"/>
      <c r="U443" s="2"/>
      <c r="V443" s="2"/>
      <c r="W443" s="2"/>
      <c r="X443" s="2"/>
      <c r="Y443" s="2"/>
    </row>
    <row r="444" spans="2:25" ht="12.75" x14ac:dyDescent="0.2">
      <c r="B444" s="1"/>
      <c r="C444" s="6"/>
      <c r="D444" s="6"/>
      <c r="E444" s="6"/>
      <c r="F444" s="49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49"/>
      <c r="T444" s="49"/>
      <c r="U444" s="2"/>
      <c r="V444" s="2"/>
      <c r="W444" s="2"/>
      <c r="X444" s="2"/>
      <c r="Y444" s="2"/>
    </row>
    <row r="445" spans="2:25" ht="12.75" x14ac:dyDescent="0.2">
      <c r="B445" s="1"/>
      <c r="C445" s="6"/>
      <c r="D445" s="6"/>
      <c r="E445" s="6"/>
      <c r="F445" s="49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49"/>
      <c r="T445" s="49"/>
      <c r="U445" s="2"/>
      <c r="V445" s="2"/>
      <c r="W445" s="2"/>
      <c r="X445" s="2"/>
      <c r="Y445" s="2"/>
    </row>
    <row r="446" spans="2:25" ht="12.75" x14ac:dyDescent="0.2">
      <c r="B446" s="1"/>
      <c r="C446" s="6"/>
      <c r="D446" s="6"/>
      <c r="E446" s="6"/>
      <c r="F446" s="49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49"/>
      <c r="T446" s="49"/>
      <c r="U446" s="2"/>
      <c r="V446" s="2"/>
      <c r="W446" s="2"/>
      <c r="X446" s="2"/>
      <c r="Y446" s="2"/>
    </row>
    <row r="447" spans="2:25" ht="12.75" x14ac:dyDescent="0.2">
      <c r="B447" s="1"/>
      <c r="C447" s="6"/>
      <c r="D447" s="6"/>
      <c r="E447" s="6"/>
      <c r="F447" s="49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49"/>
      <c r="T447" s="49"/>
      <c r="U447" s="2"/>
      <c r="V447" s="2"/>
      <c r="W447" s="2"/>
      <c r="X447" s="2"/>
      <c r="Y447" s="2"/>
    </row>
    <row r="448" spans="2:25" ht="12.75" x14ac:dyDescent="0.2">
      <c r="B448" s="1"/>
      <c r="C448" s="6"/>
      <c r="D448" s="6"/>
      <c r="E448" s="6"/>
      <c r="F448" s="49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49"/>
      <c r="T448" s="49"/>
      <c r="U448" s="2"/>
      <c r="V448" s="2"/>
      <c r="W448" s="2"/>
      <c r="X448" s="2"/>
      <c r="Y448" s="2"/>
    </row>
    <row r="449" spans="2:25" ht="12.75" x14ac:dyDescent="0.2">
      <c r="B449" s="1"/>
      <c r="C449" s="6"/>
      <c r="D449" s="6"/>
      <c r="E449" s="6"/>
      <c r="F449" s="49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49"/>
      <c r="T449" s="49"/>
      <c r="U449" s="2"/>
      <c r="V449" s="2"/>
      <c r="W449" s="2"/>
      <c r="X449" s="2"/>
      <c r="Y449" s="2"/>
    </row>
    <row r="450" spans="2:25" ht="12.75" x14ac:dyDescent="0.2">
      <c r="B450" s="1"/>
      <c r="C450" s="6"/>
      <c r="D450" s="6"/>
      <c r="E450" s="6"/>
      <c r="F450" s="49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49"/>
      <c r="T450" s="49"/>
      <c r="U450" s="2"/>
      <c r="V450" s="2"/>
      <c r="W450" s="2"/>
      <c r="X450" s="2"/>
      <c r="Y450" s="2"/>
    </row>
    <row r="451" spans="2:25" ht="12.75" x14ac:dyDescent="0.2">
      <c r="B451" s="1"/>
      <c r="C451" s="6"/>
      <c r="D451" s="6"/>
      <c r="E451" s="6"/>
      <c r="F451" s="49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49"/>
      <c r="T451" s="49"/>
      <c r="U451" s="2"/>
      <c r="V451" s="2"/>
      <c r="W451" s="2"/>
      <c r="X451" s="2"/>
      <c r="Y451" s="2"/>
    </row>
    <row r="452" spans="2:25" ht="12.75" x14ac:dyDescent="0.2">
      <c r="B452" s="1"/>
      <c r="C452" s="6"/>
      <c r="D452" s="6"/>
      <c r="E452" s="6"/>
      <c r="F452" s="49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49"/>
      <c r="T452" s="49"/>
      <c r="U452" s="2"/>
      <c r="V452" s="2"/>
      <c r="W452" s="2"/>
      <c r="X452" s="2"/>
      <c r="Y452" s="2"/>
    </row>
    <row r="453" spans="2:25" ht="12.75" x14ac:dyDescent="0.2">
      <c r="B453" s="1"/>
      <c r="C453" s="6"/>
      <c r="D453" s="6"/>
      <c r="E453" s="6"/>
      <c r="F453" s="49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49"/>
      <c r="T453" s="49"/>
      <c r="U453" s="2"/>
      <c r="V453" s="2"/>
      <c r="W453" s="2"/>
      <c r="X453" s="2"/>
      <c r="Y453" s="2"/>
    </row>
    <row r="454" spans="2:25" ht="12.75" x14ac:dyDescent="0.2">
      <c r="B454" s="1"/>
      <c r="C454" s="6"/>
      <c r="D454" s="6"/>
      <c r="E454" s="6"/>
      <c r="F454" s="49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49"/>
      <c r="T454" s="49"/>
      <c r="U454" s="2"/>
      <c r="V454" s="2"/>
      <c r="W454" s="2"/>
      <c r="X454" s="2"/>
      <c r="Y454" s="2"/>
    </row>
    <row r="455" spans="2:25" ht="12.75" x14ac:dyDescent="0.2">
      <c r="B455" s="1"/>
      <c r="C455" s="6"/>
      <c r="D455" s="6"/>
      <c r="E455" s="6"/>
      <c r="F455" s="49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49"/>
      <c r="T455" s="49"/>
      <c r="U455" s="2"/>
      <c r="V455" s="2"/>
      <c r="W455" s="2"/>
      <c r="X455" s="2"/>
      <c r="Y455" s="2"/>
    </row>
    <row r="456" spans="2:25" ht="12.75" x14ac:dyDescent="0.2">
      <c r="B456" s="1"/>
      <c r="C456" s="6"/>
      <c r="D456" s="6"/>
      <c r="E456" s="6"/>
      <c r="F456" s="49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49"/>
      <c r="T456" s="49"/>
      <c r="U456" s="2"/>
      <c r="V456" s="2"/>
      <c r="W456" s="2"/>
      <c r="X456" s="2"/>
      <c r="Y456" s="2"/>
    </row>
    <row r="457" spans="2:25" ht="12.75" x14ac:dyDescent="0.2">
      <c r="B457" s="1"/>
      <c r="C457" s="6"/>
      <c r="D457" s="6"/>
      <c r="E457" s="6"/>
      <c r="F457" s="49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49"/>
      <c r="T457" s="49"/>
      <c r="U457" s="2"/>
      <c r="V457" s="2"/>
      <c r="W457" s="2"/>
      <c r="X457" s="2"/>
      <c r="Y457" s="2"/>
    </row>
    <row r="458" spans="2:25" ht="12.75" x14ac:dyDescent="0.2">
      <c r="B458" s="1"/>
      <c r="C458" s="6"/>
      <c r="D458" s="6"/>
      <c r="E458" s="6"/>
      <c r="F458" s="49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49"/>
      <c r="T458" s="49"/>
      <c r="U458" s="2"/>
      <c r="V458" s="2"/>
      <c r="W458" s="2"/>
      <c r="X458" s="2"/>
      <c r="Y458" s="2"/>
    </row>
    <row r="459" spans="2:25" ht="12.75" x14ac:dyDescent="0.2">
      <c r="B459" s="1"/>
      <c r="C459" s="6"/>
      <c r="D459" s="6"/>
      <c r="E459" s="6"/>
      <c r="F459" s="49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49"/>
      <c r="T459" s="49"/>
      <c r="U459" s="2"/>
      <c r="V459" s="2"/>
      <c r="W459" s="2"/>
      <c r="X459" s="2"/>
      <c r="Y459" s="2"/>
    </row>
    <row r="460" spans="2:25" ht="12.75" x14ac:dyDescent="0.2">
      <c r="B460" s="1"/>
      <c r="C460" s="6"/>
      <c r="D460" s="6"/>
      <c r="E460" s="6"/>
      <c r="F460" s="49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49"/>
      <c r="T460" s="49"/>
      <c r="U460" s="2"/>
      <c r="V460" s="2"/>
      <c r="W460" s="2"/>
      <c r="X460" s="2"/>
      <c r="Y460" s="2"/>
    </row>
    <row r="461" spans="2:25" ht="12.75" x14ac:dyDescent="0.2">
      <c r="B461" s="1"/>
      <c r="C461" s="6"/>
      <c r="D461" s="6"/>
      <c r="E461" s="6"/>
      <c r="F461" s="49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49"/>
      <c r="T461" s="49"/>
      <c r="U461" s="2"/>
      <c r="V461" s="2"/>
      <c r="W461" s="2"/>
      <c r="X461" s="2"/>
      <c r="Y461" s="2"/>
    </row>
    <row r="462" spans="2:25" ht="12.75" x14ac:dyDescent="0.2">
      <c r="B462" s="1"/>
      <c r="C462" s="6"/>
      <c r="D462" s="6"/>
      <c r="E462" s="6"/>
      <c r="F462" s="49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49"/>
      <c r="T462" s="49"/>
      <c r="U462" s="2"/>
      <c r="V462" s="2"/>
      <c r="W462" s="2"/>
      <c r="X462" s="2"/>
      <c r="Y462" s="2"/>
    </row>
    <row r="463" spans="2:25" ht="12.75" x14ac:dyDescent="0.2">
      <c r="B463" s="1"/>
      <c r="C463" s="6"/>
      <c r="D463" s="6"/>
      <c r="E463" s="6"/>
      <c r="F463" s="49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49"/>
      <c r="T463" s="49"/>
      <c r="U463" s="2"/>
      <c r="V463" s="2"/>
      <c r="W463" s="2"/>
      <c r="X463" s="2"/>
      <c r="Y463" s="2"/>
    </row>
    <row r="464" spans="2:25" ht="12.75" x14ac:dyDescent="0.2">
      <c r="B464" s="1"/>
      <c r="C464" s="6"/>
      <c r="D464" s="6"/>
      <c r="E464" s="6"/>
      <c r="F464" s="49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49"/>
      <c r="T464" s="49"/>
      <c r="U464" s="2"/>
      <c r="V464" s="2"/>
      <c r="W464" s="2"/>
      <c r="X464" s="2"/>
      <c r="Y464" s="2"/>
    </row>
    <row r="465" spans="2:25" ht="12.75" x14ac:dyDescent="0.2">
      <c r="B465" s="1"/>
      <c r="C465" s="6"/>
      <c r="D465" s="6"/>
      <c r="E465" s="6"/>
      <c r="F465" s="49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49"/>
      <c r="T465" s="49"/>
      <c r="U465" s="2"/>
      <c r="V465" s="2"/>
      <c r="W465" s="2"/>
      <c r="X465" s="2"/>
      <c r="Y465" s="2"/>
    </row>
    <row r="466" spans="2:25" ht="12.75" x14ac:dyDescent="0.2">
      <c r="B466" s="1"/>
      <c r="C466" s="6"/>
      <c r="D466" s="6"/>
      <c r="E466" s="6"/>
      <c r="F466" s="49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49"/>
      <c r="T466" s="49"/>
      <c r="U466" s="2"/>
      <c r="V466" s="2"/>
      <c r="W466" s="2"/>
      <c r="X466" s="2"/>
      <c r="Y466" s="2"/>
    </row>
    <row r="467" spans="2:25" ht="12.75" x14ac:dyDescent="0.2">
      <c r="B467" s="1"/>
      <c r="C467" s="6"/>
      <c r="D467" s="6"/>
      <c r="E467" s="6"/>
      <c r="F467" s="49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49"/>
      <c r="T467" s="49"/>
      <c r="U467" s="2"/>
      <c r="V467" s="2"/>
      <c r="W467" s="2"/>
      <c r="X467" s="2"/>
      <c r="Y467" s="2"/>
    </row>
    <row r="468" spans="2:25" ht="12.75" x14ac:dyDescent="0.2">
      <c r="B468" s="1"/>
      <c r="C468" s="6"/>
      <c r="D468" s="6"/>
      <c r="E468" s="6"/>
      <c r="F468" s="49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49"/>
      <c r="T468" s="49"/>
      <c r="U468" s="2"/>
      <c r="V468" s="2"/>
      <c r="W468" s="2"/>
      <c r="X468" s="2"/>
      <c r="Y468" s="2"/>
    </row>
    <row r="469" spans="2:25" ht="12.75" x14ac:dyDescent="0.2">
      <c r="B469" s="1"/>
      <c r="C469" s="6"/>
      <c r="D469" s="6"/>
      <c r="E469" s="6"/>
      <c r="F469" s="49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49"/>
      <c r="T469" s="49"/>
      <c r="U469" s="2"/>
      <c r="V469" s="2"/>
      <c r="W469" s="2"/>
      <c r="X469" s="2"/>
      <c r="Y469" s="2"/>
    </row>
    <row r="470" spans="2:25" ht="12.75" x14ac:dyDescent="0.2">
      <c r="B470" s="1"/>
      <c r="C470" s="6"/>
      <c r="D470" s="6"/>
      <c r="E470" s="6"/>
      <c r="F470" s="49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49"/>
      <c r="T470" s="49"/>
      <c r="U470" s="2"/>
      <c r="V470" s="2"/>
      <c r="W470" s="2"/>
      <c r="X470" s="2"/>
      <c r="Y470" s="2"/>
    </row>
    <row r="471" spans="2:25" ht="12.75" x14ac:dyDescent="0.2">
      <c r="B471" s="1"/>
      <c r="C471" s="6"/>
      <c r="D471" s="6"/>
      <c r="E471" s="6"/>
      <c r="F471" s="49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49"/>
      <c r="T471" s="49"/>
      <c r="U471" s="2"/>
      <c r="V471" s="2"/>
      <c r="W471" s="2"/>
      <c r="X471" s="2"/>
      <c r="Y471" s="2"/>
    </row>
    <row r="472" spans="2:25" ht="12.75" x14ac:dyDescent="0.2">
      <c r="B472" s="1"/>
      <c r="C472" s="6"/>
      <c r="D472" s="6"/>
      <c r="E472" s="6"/>
      <c r="F472" s="49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49"/>
      <c r="T472" s="49"/>
      <c r="U472" s="2"/>
      <c r="V472" s="2"/>
      <c r="W472" s="2"/>
      <c r="X472" s="2"/>
      <c r="Y472" s="2"/>
    </row>
    <row r="473" spans="2:25" ht="12.75" x14ac:dyDescent="0.2">
      <c r="B473" s="1"/>
      <c r="C473" s="6"/>
      <c r="D473" s="6"/>
      <c r="E473" s="6"/>
      <c r="F473" s="49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49"/>
      <c r="T473" s="49"/>
      <c r="U473" s="2"/>
      <c r="V473" s="2"/>
      <c r="W473" s="2"/>
      <c r="X473" s="2"/>
      <c r="Y473" s="2"/>
    </row>
    <row r="474" spans="2:25" ht="12.75" x14ac:dyDescent="0.2">
      <c r="B474" s="1"/>
      <c r="C474" s="6"/>
      <c r="D474" s="6"/>
      <c r="E474" s="6"/>
      <c r="F474" s="49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49"/>
      <c r="T474" s="49"/>
      <c r="U474" s="2"/>
      <c r="V474" s="2"/>
      <c r="W474" s="2"/>
      <c r="X474" s="2"/>
      <c r="Y474" s="2"/>
    </row>
    <row r="475" spans="2:25" ht="12.75" x14ac:dyDescent="0.2">
      <c r="B475" s="1"/>
      <c r="C475" s="6"/>
      <c r="D475" s="6"/>
      <c r="E475" s="6"/>
      <c r="F475" s="49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49"/>
      <c r="T475" s="49"/>
      <c r="U475" s="2"/>
      <c r="V475" s="2"/>
      <c r="W475" s="2"/>
      <c r="X475" s="2"/>
      <c r="Y475" s="2"/>
    </row>
    <row r="476" spans="2:25" ht="12.75" x14ac:dyDescent="0.2">
      <c r="B476" s="1"/>
      <c r="C476" s="6"/>
      <c r="D476" s="6"/>
      <c r="E476" s="6"/>
      <c r="F476" s="49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49"/>
      <c r="T476" s="49"/>
      <c r="U476" s="2"/>
      <c r="V476" s="2"/>
      <c r="W476" s="2"/>
      <c r="X476" s="2"/>
      <c r="Y476" s="2"/>
    </row>
    <row r="477" spans="2:25" ht="12.75" x14ac:dyDescent="0.2">
      <c r="B477" s="1"/>
      <c r="C477" s="6"/>
      <c r="D477" s="6"/>
      <c r="E477" s="6"/>
      <c r="F477" s="49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49"/>
      <c r="T477" s="49"/>
      <c r="U477" s="2"/>
      <c r="V477" s="2"/>
      <c r="W477" s="2"/>
      <c r="X477" s="2"/>
      <c r="Y477" s="2"/>
    </row>
    <row r="478" spans="2:25" ht="12.75" x14ac:dyDescent="0.2">
      <c r="B478" s="1"/>
      <c r="C478" s="6"/>
      <c r="D478" s="6"/>
      <c r="E478" s="6"/>
      <c r="F478" s="49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49"/>
      <c r="T478" s="49"/>
      <c r="U478" s="2"/>
      <c r="V478" s="2"/>
      <c r="W478" s="2"/>
      <c r="X478" s="2"/>
      <c r="Y478" s="2"/>
    </row>
    <row r="479" spans="2:25" ht="12.75" x14ac:dyDescent="0.2">
      <c r="B479" s="1"/>
      <c r="C479" s="6"/>
      <c r="D479" s="6"/>
      <c r="E479" s="6"/>
      <c r="F479" s="49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49"/>
      <c r="T479" s="49"/>
      <c r="U479" s="2"/>
      <c r="V479" s="2"/>
      <c r="W479" s="2"/>
      <c r="X479" s="2"/>
      <c r="Y479" s="2"/>
    </row>
    <row r="480" spans="2:25" ht="12.75" x14ac:dyDescent="0.2">
      <c r="B480" s="1"/>
      <c r="C480" s="6"/>
      <c r="D480" s="6"/>
      <c r="E480" s="6"/>
      <c r="F480" s="49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49"/>
      <c r="T480" s="49"/>
      <c r="U480" s="2"/>
      <c r="V480" s="2"/>
      <c r="W480" s="2"/>
      <c r="X480" s="2"/>
      <c r="Y480" s="2"/>
    </row>
    <row r="481" spans="2:25" ht="12.75" x14ac:dyDescent="0.2">
      <c r="B481" s="1"/>
      <c r="C481" s="6"/>
      <c r="D481" s="6"/>
      <c r="E481" s="6"/>
      <c r="F481" s="49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49"/>
      <c r="T481" s="49"/>
      <c r="U481" s="2"/>
      <c r="V481" s="2"/>
      <c r="W481" s="2"/>
      <c r="X481" s="2"/>
      <c r="Y481" s="2"/>
    </row>
    <row r="482" spans="2:25" ht="12.75" x14ac:dyDescent="0.2">
      <c r="B482" s="1"/>
      <c r="C482" s="6"/>
      <c r="D482" s="6"/>
      <c r="E482" s="6"/>
      <c r="F482" s="49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49"/>
      <c r="T482" s="49"/>
      <c r="U482" s="2"/>
      <c r="V482" s="2"/>
      <c r="W482" s="2"/>
      <c r="X482" s="2"/>
      <c r="Y482" s="2"/>
    </row>
    <row r="483" spans="2:25" ht="12.75" x14ac:dyDescent="0.2">
      <c r="B483" s="1"/>
      <c r="C483" s="6"/>
      <c r="D483" s="6"/>
      <c r="E483" s="6"/>
      <c r="F483" s="49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49"/>
      <c r="T483" s="49"/>
      <c r="U483" s="2"/>
      <c r="V483" s="2"/>
      <c r="W483" s="2"/>
      <c r="X483" s="2"/>
      <c r="Y483" s="2"/>
    </row>
    <row r="484" spans="2:25" ht="12.75" x14ac:dyDescent="0.2">
      <c r="B484" s="1"/>
      <c r="C484" s="6"/>
      <c r="D484" s="6"/>
      <c r="E484" s="6"/>
      <c r="F484" s="49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49"/>
      <c r="T484" s="49"/>
      <c r="U484" s="2"/>
      <c r="V484" s="2"/>
      <c r="W484" s="2"/>
      <c r="X484" s="2"/>
      <c r="Y484" s="2"/>
    </row>
    <row r="485" spans="2:25" ht="12.75" x14ac:dyDescent="0.2">
      <c r="B485" s="1"/>
      <c r="C485" s="6"/>
      <c r="D485" s="6"/>
      <c r="E485" s="6"/>
      <c r="F485" s="49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49"/>
      <c r="T485" s="49"/>
      <c r="U485" s="2"/>
      <c r="V485" s="2"/>
      <c r="W485" s="2"/>
      <c r="X485" s="2"/>
      <c r="Y485" s="2"/>
    </row>
    <row r="486" spans="2:25" ht="12.75" x14ac:dyDescent="0.2">
      <c r="B486" s="1"/>
      <c r="C486" s="6"/>
      <c r="D486" s="6"/>
      <c r="E486" s="6"/>
      <c r="F486" s="49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49"/>
      <c r="T486" s="49"/>
      <c r="U486" s="2"/>
      <c r="V486" s="2"/>
      <c r="W486" s="2"/>
      <c r="X486" s="2"/>
      <c r="Y486" s="2"/>
    </row>
    <row r="487" spans="2:25" ht="12.75" x14ac:dyDescent="0.2">
      <c r="B487" s="1"/>
      <c r="C487" s="6"/>
      <c r="D487" s="6"/>
      <c r="E487" s="6"/>
      <c r="F487" s="49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49"/>
      <c r="T487" s="49"/>
      <c r="U487" s="2"/>
      <c r="V487" s="2"/>
      <c r="W487" s="2"/>
      <c r="X487" s="2"/>
      <c r="Y487" s="2"/>
    </row>
    <row r="488" spans="2:25" ht="12.75" x14ac:dyDescent="0.2">
      <c r="B488" s="1"/>
      <c r="C488" s="6"/>
      <c r="D488" s="6"/>
      <c r="E488" s="6"/>
      <c r="F488" s="49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49"/>
      <c r="T488" s="49"/>
      <c r="U488" s="2"/>
      <c r="V488" s="2"/>
      <c r="W488" s="2"/>
      <c r="X488" s="2"/>
      <c r="Y488" s="2"/>
    </row>
    <row r="489" spans="2:25" ht="12.75" x14ac:dyDescent="0.2">
      <c r="B489" s="1"/>
      <c r="C489" s="6"/>
      <c r="D489" s="6"/>
      <c r="E489" s="6"/>
      <c r="F489" s="49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49"/>
      <c r="T489" s="49"/>
      <c r="U489" s="2"/>
      <c r="V489" s="2"/>
      <c r="W489" s="2"/>
      <c r="X489" s="2"/>
      <c r="Y489" s="2"/>
    </row>
    <row r="490" spans="2:25" ht="12.75" x14ac:dyDescent="0.2">
      <c r="B490" s="1"/>
      <c r="C490" s="6"/>
      <c r="D490" s="6"/>
      <c r="E490" s="6"/>
      <c r="F490" s="49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49"/>
      <c r="T490" s="49"/>
      <c r="U490" s="2"/>
      <c r="V490" s="2"/>
      <c r="W490" s="2"/>
      <c r="X490" s="2"/>
      <c r="Y490" s="2"/>
    </row>
    <row r="491" spans="2:25" ht="12.75" x14ac:dyDescent="0.2">
      <c r="B491" s="1"/>
      <c r="C491" s="6"/>
      <c r="D491" s="6"/>
      <c r="E491" s="6"/>
      <c r="F491" s="49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49"/>
      <c r="T491" s="49"/>
      <c r="U491" s="2"/>
      <c r="V491" s="2"/>
      <c r="W491" s="2"/>
      <c r="X491" s="2"/>
      <c r="Y491" s="2"/>
    </row>
    <row r="492" spans="2:25" ht="12.75" x14ac:dyDescent="0.2">
      <c r="B492" s="1"/>
      <c r="C492" s="6"/>
      <c r="D492" s="6"/>
      <c r="E492" s="6"/>
      <c r="F492" s="49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49"/>
      <c r="T492" s="49"/>
      <c r="U492" s="2"/>
      <c r="V492" s="2"/>
      <c r="W492" s="2"/>
      <c r="X492" s="2"/>
      <c r="Y492" s="2"/>
    </row>
    <row r="493" spans="2:25" ht="12.75" x14ac:dyDescent="0.2">
      <c r="B493" s="1"/>
      <c r="C493" s="6"/>
      <c r="D493" s="6"/>
      <c r="E493" s="6"/>
      <c r="F493" s="49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49"/>
      <c r="T493" s="49"/>
      <c r="U493" s="2"/>
      <c r="V493" s="2"/>
      <c r="W493" s="2"/>
      <c r="X493" s="2"/>
      <c r="Y493" s="2"/>
    </row>
    <row r="494" spans="2:25" ht="12.75" x14ac:dyDescent="0.2">
      <c r="B494" s="1"/>
      <c r="C494" s="6"/>
      <c r="D494" s="6"/>
      <c r="E494" s="6"/>
      <c r="F494" s="49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49"/>
      <c r="T494" s="49"/>
      <c r="U494" s="2"/>
      <c r="V494" s="2"/>
      <c r="W494" s="2"/>
      <c r="X494" s="2"/>
      <c r="Y494" s="2"/>
    </row>
    <row r="495" spans="2:25" ht="12.75" x14ac:dyDescent="0.2">
      <c r="B495" s="1"/>
      <c r="C495" s="6"/>
      <c r="D495" s="6"/>
      <c r="E495" s="6"/>
      <c r="F495" s="49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49"/>
      <c r="T495" s="49"/>
      <c r="U495" s="2"/>
      <c r="V495" s="2"/>
      <c r="W495" s="2"/>
      <c r="X495" s="2"/>
      <c r="Y495" s="2"/>
    </row>
    <row r="496" spans="2:25" ht="12.75" x14ac:dyDescent="0.2">
      <c r="B496" s="1"/>
      <c r="C496" s="6"/>
      <c r="D496" s="6"/>
      <c r="E496" s="6"/>
      <c r="F496" s="49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49"/>
      <c r="T496" s="49"/>
      <c r="U496" s="2"/>
      <c r="V496" s="2"/>
      <c r="W496" s="2"/>
      <c r="X496" s="2"/>
      <c r="Y496" s="2"/>
    </row>
    <row r="497" spans="2:25" ht="12.75" x14ac:dyDescent="0.2">
      <c r="B497" s="1"/>
      <c r="C497" s="6"/>
      <c r="D497" s="6"/>
      <c r="E497" s="6"/>
      <c r="F497" s="49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49"/>
      <c r="T497" s="49"/>
      <c r="U497" s="2"/>
      <c r="V497" s="2"/>
      <c r="W497" s="2"/>
      <c r="X497" s="2"/>
      <c r="Y497" s="2"/>
    </row>
    <row r="498" spans="2:25" ht="12.75" x14ac:dyDescent="0.2">
      <c r="B498" s="1"/>
      <c r="C498" s="6"/>
      <c r="D498" s="6"/>
      <c r="E498" s="6"/>
      <c r="F498" s="49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49"/>
      <c r="T498" s="49"/>
      <c r="U498" s="2"/>
      <c r="V498" s="2"/>
      <c r="W498" s="2"/>
      <c r="X498" s="2"/>
      <c r="Y498" s="2"/>
    </row>
    <row r="499" spans="2:25" ht="12.75" x14ac:dyDescent="0.2">
      <c r="B499" s="1"/>
      <c r="C499" s="6"/>
      <c r="D499" s="6"/>
      <c r="E499" s="6"/>
      <c r="F499" s="49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49"/>
      <c r="T499" s="49"/>
      <c r="U499" s="2"/>
      <c r="V499" s="2"/>
      <c r="W499" s="2"/>
      <c r="X499" s="2"/>
      <c r="Y499" s="2"/>
    </row>
    <row r="500" spans="2:25" ht="12.75" x14ac:dyDescent="0.2">
      <c r="B500" s="1"/>
      <c r="C500" s="6"/>
      <c r="D500" s="6"/>
      <c r="E500" s="6"/>
      <c r="F500" s="49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49"/>
      <c r="T500" s="49"/>
      <c r="U500" s="2"/>
      <c r="V500" s="2"/>
      <c r="W500" s="2"/>
      <c r="X500" s="2"/>
      <c r="Y500" s="2"/>
    </row>
    <row r="501" spans="2:25" ht="12.75" x14ac:dyDescent="0.2">
      <c r="B501" s="1"/>
      <c r="C501" s="6"/>
      <c r="D501" s="6"/>
      <c r="E501" s="6"/>
      <c r="F501" s="49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49"/>
      <c r="T501" s="49"/>
      <c r="U501" s="2"/>
      <c r="V501" s="2"/>
      <c r="W501" s="2"/>
      <c r="X501" s="2"/>
      <c r="Y501" s="2"/>
    </row>
    <row r="502" spans="2:25" ht="12.75" x14ac:dyDescent="0.2">
      <c r="B502" s="1"/>
      <c r="C502" s="6"/>
      <c r="D502" s="6"/>
      <c r="E502" s="6"/>
      <c r="F502" s="49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49"/>
      <c r="T502" s="49"/>
      <c r="U502" s="2"/>
      <c r="V502" s="2"/>
      <c r="W502" s="2"/>
      <c r="X502" s="2"/>
      <c r="Y502" s="2"/>
    </row>
    <row r="503" spans="2:25" ht="12.75" x14ac:dyDescent="0.2">
      <c r="B503" s="1"/>
      <c r="C503" s="6"/>
      <c r="D503" s="6"/>
      <c r="E503" s="6"/>
      <c r="F503" s="49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49"/>
      <c r="T503" s="49"/>
      <c r="U503" s="2"/>
      <c r="V503" s="2"/>
      <c r="W503" s="2"/>
      <c r="X503" s="2"/>
      <c r="Y503" s="2"/>
    </row>
    <row r="504" spans="2:25" ht="12.75" x14ac:dyDescent="0.2">
      <c r="B504" s="1"/>
      <c r="C504" s="6"/>
      <c r="D504" s="6"/>
      <c r="E504" s="6"/>
      <c r="F504" s="49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49"/>
      <c r="T504" s="49"/>
      <c r="U504" s="2"/>
      <c r="V504" s="2"/>
      <c r="W504" s="2"/>
      <c r="X504" s="2"/>
      <c r="Y504" s="2"/>
    </row>
    <row r="505" spans="2:25" ht="12.75" x14ac:dyDescent="0.2">
      <c r="B505" s="1"/>
      <c r="C505" s="6"/>
      <c r="D505" s="6"/>
      <c r="E505" s="6"/>
      <c r="F505" s="49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49"/>
      <c r="T505" s="49"/>
      <c r="U505" s="2"/>
      <c r="V505" s="2"/>
      <c r="W505" s="2"/>
      <c r="X505" s="2"/>
      <c r="Y505" s="2"/>
    </row>
    <row r="506" spans="2:25" ht="12.75" x14ac:dyDescent="0.2">
      <c r="B506" s="1"/>
      <c r="C506" s="6"/>
      <c r="D506" s="6"/>
      <c r="E506" s="6"/>
      <c r="F506" s="49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49"/>
      <c r="T506" s="49"/>
      <c r="U506" s="2"/>
      <c r="V506" s="2"/>
      <c r="W506" s="2"/>
      <c r="X506" s="2"/>
      <c r="Y506" s="2"/>
    </row>
    <row r="507" spans="2:25" ht="12.75" x14ac:dyDescent="0.2">
      <c r="B507" s="1"/>
      <c r="C507" s="6"/>
      <c r="D507" s="6"/>
      <c r="E507" s="6"/>
      <c r="F507" s="49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49"/>
      <c r="T507" s="49"/>
      <c r="U507" s="2"/>
      <c r="V507" s="2"/>
      <c r="W507" s="2"/>
      <c r="X507" s="2"/>
      <c r="Y507" s="2"/>
    </row>
    <row r="508" spans="2:25" ht="12.75" x14ac:dyDescent="0.2">
      <c r="B508" s="1"/>
      <c r="C508" s="6"/>
      <c r="D508" s="6"/>
      <c r="E508" s="6"/>
      <c r="F508" s="49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49"/>
      <c r="T508" s="49"/>
      <c r="U508" s="2"/>
      <c r="V508" s="2"/>
      <c r="W508" s="2"/>
      <c r="X508" s="2"/>
      <c r="Y508" s="2"/>
    </row>
    <row r="509" spans="2:25" ht="12.75" x14ac:dyDescent="0.2">
      <c r="B509" s="1"/>
      <c r="C509" s="6"/>
      <c r="D509" s="6"/>
      <c r="E509" s="6"/>
      <c r="F509" s="49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49"/>
      <c r="T509" s="49"/>
      <c r="U509" s="2"/>
      <c r="V509" s="2"/>
      <c r="W509" s="2"/>
      <c r="X509" s="2"/>
      <c r="Y509" s="2"/>
    </row>
    <row r="510" spans="2:25" ht="12.75" x14ac:dyDescent="0.2">
      <c r="B510" s="1"/>
      <c r="C510" s="6"/>
      <c r="D510" s="6"/>
      <c r="E510" s="6"/>
      <c r="F510" s="49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49"/>
      <c r="T510" s="49"/>
      <c r="U510" s="2"/>
      <c r="V510" s="2"/>
      <c r="W510" s="2"/>
      <c r="X510" s="2"/>
      <c r="Y510" s="2"/>
    </row>
    <row r="511" spans="2:25" ht="12.75" x14ac:dyDescent="0.2">
      <c r="B511" s="1"/>
      <c r="C511" s="6"/>
      <c r="D511" s="6"/>
      <c r="E511" s="6"/>
      <c r="F511" s="49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49"/>
      <c r="T511" s="49"/>
      <c r="U511" s="2"/>
      <c r="V511" s="2"/>
      <c r="W511" s="2"/>
      <c r="X511" s="2"/>
      <c r="Y511" s="2"/>
    </row>
    <row r="512" spans="2:25" ht="12.75" x14ac:dyDescent="0.2">
      <c r="B512" s="1"/>
      <c r="C512" s="6"/>
      <c r="D512" s="6"/>
      <c r="E512" s="6"/>
      <c r="F512" s="49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49"/>
      <c r="T512" s="49"/>
      <c r="U512" s="2"/>
      <c r="V512" s="2"/>
      <c r="W512" s="2"/>
      <c r="X512" s="2"/>
      <c r="Y512" s="2"/>
    </row>
    <row r="513" spans="2:25" ht="12.75" x14ac:dyDescent="0.2">
      <c r="B513" s="1"/>
      <c r="C513" s="6"/>
      <c r="D513" s="6"/>
      <c r="E513" s="6"/>
      <c r="F513" s="49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49"/>
      <c r="T513" s="49"/>
      <c r="U513" s="2"/>
      <c r="V513" s="2"/>
      <c r="W513" s="2"/>
      <c r="X513" s="2"/>
      <c r="Y513" s="2"/>
    </row>
    <row r="514" spans="2:25" ht="12.75" x14ac:dyDescent="0.2">
      <c r="B514" s="1"/>
      <c r="C514" s="6"/>
      <c r="D514" s="6"/>
      <c r="E514" s="6"/>
      <c r="F514" s="49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49"/>
      <c r="T514" s="49"/>
      <c r="U514" s="2"/>
      <c r="V514" s="2"/>
      <c r="W514" s="2"/>
      <c r="X514" s="2"/>
      <c r="Y514" s="2"/>
    </row>
    <row r="515" spans="2:25" ht="12.75" x14ac:dyDescent="0.2">
      <c r="B515" s="1"/>
      <c r="C515" s="6"/>
      <c r="D515" s="6"/>
      <c r="E515" s="6"/>
      <c r="F515" s="49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49"/>
      <c r="T515" s="49"/>
      <c r="U515" s="2"/>
      <c r="V515" s="2"/>
      <c r="W515" s="2"/>
      <c r="X515" s="2"/>
      <c r="Y515" s="2"/>
    </row>
    <row r="516" spans="2:25" ht="12.75" x14ac:dyDescent="0.2">
      <c r="B516" s="1"/>
      <c r="C516" s="6"/>
      <c r="D516" s="6"/>
      <c r="E516" s="6"/>
      <c r="F516" s="49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49"/>
      <c r="T516" s="49"/>
      <c r="U516" s="2"/>
      <c r="V516" s="2"/>
      <c r="W516" s="2"/>
      <c r="X516" s="2"/>
      <c r="Y516" s="2"/>
    </row>
    <row r="517" spans="2:25" ht="12.75" x14ac:dyDescent="0.2">
      <c r="B517" s="1"/>
      <c r="C517" s="6"/>
      <c r="D517" s="6"/>
      <c r="E517" s="6"/>
      <c r="F517" s="49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49"/>
      <c r="T517" s="49"/>
      <c r="U517" s="2"/>
      <c r="V517" s="2"/>
      <c r="W517" s="2"/>
      <c r="X517" s="2"/>
      <c r="Y517" s="2"/>
    </row>
    <row r="518" spans="2:25" ht="12.75" x14ac:dyDescent="0.2">
      <c r="B518" s="1"/>
      <c r="C518" s="6"/>
      <c r="D518" s="6"/>
      <c r="E518" s="6"/>
      <c r="F518" s="49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49"/>
      <c r="T518" s="49"/>
      <c r="U518" s="2"/>
      <c r="V518" s="2"/>
      <c r="W518" s="2"/>
      <c r="X518" s="2"/>
      <c r="Y518" s="2"/>
    </row>
    <row r="519" spans="2:25" ht="12.75" x14ac:dyDescent="0.2">
      <c r="B519" s="1"/>
      <c r="C519" s="6"/>
      <c r="D519" s="6"/>
      <c r="E519" s="6"/>
      <c r="F519" s="49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49"/>
      <c r="T519" s="49"/>
      <c r="U519" s="2"/>
      <c r="V519" s="2"/>
      <c r="W519" s="2"/>
      <c r="X519" s="2"/>
      <c r="Y519" s="2"/>
    </row>
    <row r="520" spans="2:25" ht="12.75" x14ac:dyDescent="0.2">
      <c r="B520" s="1"/>
      <c r="C520" s="6"/>
      <c r="D520" s="6"/>
      <c r="E520" s="6"/>
      <c r="F520" s="49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49"/>
      <c r="T520" s="49"/>
      <c r="U520" s="2"/>
      <c r="V520" s="2"/>
      <c r="W520" s="2"/>
      <c r="X520" s="2"/>
      <c r="Y520" s="2"/>
    </row>
    <row r="521" spans="2:25" ht="12.75" x14ac:dyDescent="0.2">
      <c r="B521" s="1"/>
      <c r="C521" s="6"/>
      <c r="D521" s="6"/>
      <c r="E521" s="6"/>
      <c r="F521" s="49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49"/>
      <c r="T521" s="49"/>
      <c r="U521" s="2"/>
      <c r="V521" s="2"/>
      <c r="W521" s="2"/>
      <c r="X521" s="2"/>
      <c r="Y521" s="2"/>
    </row>
    <row r="522" spans="2:25" ht="12.75" x14ac:dyDescent="0.2">
      <c r="B522" s="1"/>
      <c r="C522" s="6"/>
      <c r="D522" s="6"/>
      <c r="E522" s="6"/>
      <c r="F522" s="49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49"/>
      <c r="T522" s="49"/>
      <c r="U522" s="2"/>
      <c r="V522" s="2"/>
      <c r="W522" s="2"/>
      <c r="X522" s="2"/>
      <c r="Y522" s="2"/>
    </row>
    <row r="523" spans="2:25" ht="12.75" x14ac:dyDescent="0.2">
      <c r="B523" s="1"/>
      <c r="C523" s="6"/>
      <c r="D523" s="6"/>
      <c r="E523" s="6"/>
      <c r="F523" s="49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49"/>
      <c r="T523" s="49"/>
      <c r="U523" s="2"/>
      <c r="V523" s="2"/>
      <c r="W523" s="2"/>
      <c r="X523" s="2"/>
      <c r="Y523" s="2"/>
    </row>
    <row r="524" spans="2:25" ht="12.75" x14ac:dyDescent="0.2">
      <c r="B524" s="1"/>
      <c r="C524" s="6"/>
      <c r="D524" s="6"/>
      <c r="E524" s="6"/>
      <c r="F524" s="49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49"/>
      <c r="T524" s="49"/>
      <c r="U524" s="2"/>
      <c r="V524" s="2"/>
      <c r="W524" s="2"/>
      <c r="X524" s="2"/>
      <c r="Y524" s="2"/>
    </row>
    <row r="525" spans="2:25" ht="12.75" x14ac:dyDescent="0.2">
      <c r="B525" s="1"/>
      <c r="C525" s="6"/>
      <c r="D525" s="6"/>
      <c r="E525" s="6"/>
      <c r="F525" s="49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49"/>
      <c r="T525" s="49"/>
      <c r="U525" s="2"/>
      <c r="V525" s="2"/>
      <c r="W525" s="2"/>
      <c r="X525" s="2"/>
      <c r="Y525" s="2"/>
    </row>
    <row r="526" spans="2:25" ht="12.75" x14ac:dyDescent="0.2">
      <c r="B526" s="1"/>
      <c r="C526" s="6"/>
      <c r="D526" s="6"/>
      <c r="E526" s="6"/>
      <c r="F526" s="49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49"/>
      <c r="T526" s="49"/>
      <c r="U526" s="2"/>
      <c r="V526" s="2"/>
      <c r="W526" s="2"/>
      <c r="X526" s="2"/>
      <c r="Y526" s="2"/>
    </row>
    <row r="527" spans="2:25" ht="12.75" x14ac:dyDescent="0.2">
      <c r="B527" s="1"/>
      <c r="C527" s="6"/>
      <c r="D527" s="6"/>
      <c r="E527" s="6"/>
      <c r="F527" s="49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49"/>
      <c r="T527" s="49"/>
      <c r="U527" s="2"/>
      <c r="V527" s="2"/>
      <c r="W527" s="2"/>
      <c r="X527" s="2"/>
      <c r="Y527" s="2"/>
    </row>
    <row r="528" spans="2:25" ht="12.75" x14ac:dyDescent="0.2">
      <c r="B528" s="1"/>
      <c r="C528" s="6"/>
      <c r="D528" s="6"/>
      <c r="E528" s="6"/>
      <c r="F528" s="49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49"/>
      <c r="T528" s="49"/>
      <c r="U528" s="2"/>
      <c r="V528" s="2"/>
      <c r="W528" s="2"/>
      <c r="X528" s="2"/>
      <c r="Y528" s="2"/>
    </row>
    <row r="529" spans="2:25" ht="12.75" x14ac:dyDescent="0.2">
      <c r="B529" s="1"/>
      <c r="C529" s="6"/>
      <c r="D529" s="6"/>
      <c r="E529" s="6"/>
      <c r="F529" s="49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49"/>
      <c r="T529" s="49"/>
      <c r="U529" s="2"/>
      <c r="V529" s="2"/>
      <c r="W529" s="2"/>
      <c r="X529" s="2"/>
      <c r="Y529" s="2"/>
    </row>
    <row r="530" spans="2:25" ht="12.75" x14ac:dyDescent="0.2">
      <c r="B530" s="1"/>
      <c r="C530" s="6"/>
      <c r="D530" s="6"/>
      <c r="E530" s="6"/>
      <c r="F530" s="49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49"/>
      <c r="T530" s="49"/>
      <c r="U530" s="2"/>
      <c r="V530" s="2"/>
      <c r="W530" s="2"/>
      <c r="X530" s="2"/>
      <c r="Y530" s="2"/>
    </row>
    <row r="531" spans="2:25" ht="12.75" x14ac:dyDescent="0.2">
      <c r="B531" s="1"/>
      <c r="C531" s="6"/>
      <c r="D531" s="6"/>
      <c r="E531" s="6"/>
      <c r="F531" s="49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49"/>
      <c r="T531" s="49"/>
      <c r="U531" s="2"/>
      <c r="V531" s="2"/>
      <c r="W531" s="2"/>
      <c r="X531" s="2"/>
      <c r="Y531" s="2"/>
    </row>
    <row r="532" spans="2:25" ht="12.75" x14ac:dyDescent="0.2">
      <c r="B532" s="1"/>
      <c r="C532" s="6"/>
      <c r="D532" s="6"/>
      <c r="E532" s="6"/>
      <c r="F532" s="49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49"/>
      <c r="T532" s="49"/>
      <c r="U532" s="2"/>
      <c r="V532" s="2"/>
      <c r="W532" s="2"/>
      <c r="X532" s="2"/>
      <c r="Y532" s="2"/>
    </row>
    <row r="533" spans="2:25" ht="12.75" x14ac:dyDescent="0.2">
      <c r="B533" s="1"/>
      <c r="C533" s="6"/>
      <c r="D533" s="6"/>
      <c r="E533" s="6"/>
      <c r="F533" s="49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49"/>
      <c r="T533" s="49"/>
      <c r="U533" s="2"/>
      <c r="V533" s="2"/>
      <c r="W533" s="2"/>
      <c r="X533" s="2"/>
      <c r="Y533" s="2"/>
    </row>
    <row r="534" spans="2:25" ht="12.75" x14ac:dyDescent="0.2">
      <c r="B534" s="1"/>
      <c r="C534" s="6"/>
      <c r="D534" s="6"/>
      <c r="E534" s="6"/>
      <c r="F534" s="49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49"/>
      <c r="T534" s="49"/>
      <c r="U534" s="2"/>
      <c r="V534" s="2"/>
      <c r="W534" s="2"/>
      <c r="X534" s="2"/>
      <c r="Y534" s="2"/>
    </row>
    <row r="535" spans="2:25" ht="12.75" x14ac:dyDescent="0.2">
      <c r="B535" s="1"/>
      <c r="C535" s="6"/>
      <c r="D535" s="6"/>
      <c r="E535" s="6"/>
      <c r="F535" s="49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49"/>
      <c r="T535" s="49"/>
      <c r="U535" s="2"/>
      <c r="V535" s="2"/>
      <c r="W535" s="2"/>
      <c r="X535" s="2"/>
      <c r="Y535" s="2"/>
    </row>
    <row r="536" spans="2:25" ht="12.75" x14ac:dyDescent="0.2">
      <c r="B536" s="1"/>
      <c r="C536" s="6"/>
      <c r="D536" s="6"/>
      <c r="E536" s="6"/>
      <c r="F536" s="49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49"/>
      <c r="T536" s="49"/>
      <c r="U536" s="2"/>
      <c r="V536" s="2"/>
      <c r="W536" s="2"/>
      <c r="X536" s="2"/>
      <c r="Y536" s="2"/>
    </row>
    <row r="537" spans="2:25" ht="12.75" x14ac:dyDescent="0.2">
      <c r="B537" s="1"/>
      <c r="C537" s="6"/>
      <c r="D537" s="6"/>
      <c r="E537" s="6"/>
      <c r="F537" s="49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49"/>
      <c r="T537" s="49"/>
      <c r="U537" s="2"/>
      <c r="V537" s="2"/>
      <c r="W537" s="2"/>
      <c r="X537" s="2"/>
      <c r="Y537" s="2"/>
    </row>
    <row r="538" spans="2:25" ht="12.75" x14ac:dyDescent="0.2">
      <c r="B538" s="1"/>
      <c r="C538" s="6"/>
      <c r="D538" s="6"/>
      <c r="E538" s="6"/>
      <c r="F538" s="49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49"/>
      <c r="T538" s="49"/>
      <c r="U538" s="2"/>
      <c r="V538" s="2"/>
      <c r="W538" s="2"/>
      <c r="X538" s="2"/>
      <c r="Y538" s="2"/>
    </row>
    <row r="539" spans="2:25" ht="12.75" x14ac:dyDescent="0.2">
      <c r="B539" s="1"/>
      <c r="C539" s="6"/>
      <c r="D539" s="6"/>
      <c r="E539" s="6"/>
      <c r="F539" s="49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49"/>
      <c r="T539" s="49"/>
      <c r="U539" s="2"/>
      <c r="V539" s="2"/>
      <c r="W539" s="2"/>
      <c r="X539" s="2"/>
      <c r="Y539" s="2"/>
    </row>
    <row r="540" spans="2:25" ht="12.75" x14ac:dyDescent="0.2">
      <c r="B540" s="1"/>
      <c r="C540" s="6"/>
      <c r="D540" s="6"/>
      <c r="E540" s="6"/>
      <c r="F540" s="49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49"/>
      <c r="T540" s="49"/>
      <c r="U540" s="2"/>
      <c r="V540" s="2"/>
      <c r="W540" s="2"/>
      <c r="X540" s="2"/>
      <c r="Y540" s="2"/>
    </row>
    <row r="541" spans="2:25" ht="12.75" x14ac:dyDescent="0.2">
      <c r="B541" s="1"/>
      <c r="C541" s="6"/>
      <c r="D541" s="6"/>
      <c r="E541" s="6"/>
      <c r="F541" s="49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49"/>
      <c r="T541" s="49"/>
      <c r="U541" s="2"/>
      <c r="V541" s="2"/>
      <c r="W541" s="2"/>
      <c r="X541" s="2"/>
      <c r="Y541" s="2"/>
    </row>
    <row r="542" spans="2:25" ht="12.75" x14ac:dyDescent="0.2">
      <c r="B542" s="1"/>
      <c r="C542" s="6"/>
      <c r="D542" s="6"/>
      <c r="E542" s="6"/>
      <c r="F542" s="49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49"/>
      <c r="T542" s="49"/>
      <c r="U542" s="2"/>
      <c r="V542" s="2"/>
      <c r="W542" s="2"/>
      <c r="X542" s="2"/>
      <c r="Y542" s="2"/>
    </row>
    <row r="543" spans="2:25" ht="12.75" x14ac:dyDescent="0.2">
      <c r="B543" s="1"/>
      <c r="C543" s="6"/>
      <c r="D543" s="6"/>
      <c r="E543" s="6"/>
      <c r="F543" s="49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49"/>
      <c r="T543" s="49"/>
      <c r="U543" s="2"/>
      <c r="V543" s="2"/>
      <c r="W543" s="2"/>
      <c r="X543" s="2"/>
      <c r="Y543" s="2"/>
    </row>
    <row r="544" spans="2:25" ht="12.75" x14ac:dyDescent="0.2">
      <c r="B544" s="1"/>
      <c r="C544" s="6"/>
      <c r="D544" s="6"/>
      <c r="E544" s="6"/>
      <c r="F544" s="49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49"/>
      <c r="T544" s="49"/>
      <c r="U544" s="2"/>
      <c r="V544" s="2"/>
      <c r="W544" s="2"/>
      <c r="X544" s="2"/>
      <c r="Y544" s="2"/>
    </row>
    <row r="545" spans="2:25" ht="12.75" x14ac:dyDescent="0.2">
      <c r="B545" s="1"/>
      <c r="C545" s="6"/>
      <c r="D545" s="6"/>
      <c r="E545" s="6"/>
      <c r="F545" s="49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49"/>
      <c r="T545" s="49"/>
      <c r="U545" s="2"/>
      <c r="V545" s="2"/>
      <c r="W545" s="2"/>
      <c r="X545" s="2"/>
      <c r="Y545" s="2"/>
    </row>
    <row r="546" spans="2:25" ht="12.75" x14ac:dyDescent="0.2">
      <c r="B546" s="1"/>
      <c r="C546" s="6"/>
      <c r="D546" s="6"/>
      <c r="E546" s="6"/>
      <c r="F546" s="49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49"/>
      <c r="T546" s="49"/>
      <c r="U546" s="2"/>
      <c r="V546" s="2"/>
      <c r="W546" s="2"/>
      <c r="X546" s="2"/>
      <c r="Y546" s="2"/>
    </row>
    <row r="547" spans="2:25" ht="12.75" x14ac:dyDescent="0.2">
      <c r="B547" s="1"/>
      <c r="C547" s="6"/>
      <c r="D547" s="6"/>
      <c r="E547" s="6"/>
      <c r="F547" s="49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49"/>
      <c r="T547" s="49"/>
      <c r="U547" s="2"/>
      <c r="V547" s="2"/>
      <c r="W547" s="2"/>
      <c r="X547" s="2"/>
      <c r="Y547" s="2"/>
    </row>
    <row r="548" spans="2:25" ht="12.75" x14ac:dyDescent="0.2">
      <c r="B548" s="1"/>
      <c r="C548" s="6"/>
      <c r="D548" s="6"/>
      <c r="E548" s="6"/>
      <c r="F548" s="49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49"/>
      <c r="T548" s="49"/>
      <c r="U548" s="2"/>
      <c r="V548" s="2"/>
      <c r="W548" s="2"/>
      <c r="X548" s="2"/>
      <c r="Y548" s="2"/>
    </row>
    <row r="549" spans="2:25" ht="12.75" x14ac:dyDescent="0.2">
      <c r="B549" s="1"/>
      <c r="C549" s="6"/>
      <c r="D549" s="6"/>
      <c r="E549" s="6"/>
      <c r="F549" s="49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49"/>
      <c r="T549" s="49"/>
      <c r="U549" s="2"/>
      <c r="V549" s="2"/>
      <c r="W549" s="2"/>
      <c r="X549" s="2"/>
      <c r="Y549" s="2"/>
    </row>
    <row r="550" spans="2:25" ht="12.75" x14ac:dyDescent="0.2">
      <c r="B550" s="1"/>
      <c r="C550" s="6"/>
      <c r="D550" s="6"/>
      <c r="E550" s="6"/>
      <c r="F550" s="49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49"/>
      <c r="T550" s="49"/>
      <c r="U550" s="2"/>
      <c r="V550" s="2"/>
      <c r="W550" s="2"/>
      <c r="X550" s="2"/>
      <c r="Y550" s="2"/>
    </row>
    <row r="551" spans="2:25" ht="12.75" x14ac:dyDescent="0.2">
      <c r="B551" s="1"/>
      <c r="C551" s="6"/>
      <c r="D551" s="6"/>
      <c r="E551" s="6"/>
      <c r="F551" s="49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49"/>
      <c r="T551" s="49"/>
      <c r="U551" s="2"/>
      <c r="V551" s="2"/>
      <c r="W551" s="2"/>
      <c r="X551" s="2"/>
      <c r="Y551" s="2"/>
    </row>
    <row r="552" spans="2:25" ht="12.75" x14ac:dyDescent="0.2">
      <c r="B552" s="1"/>
      <c r="C552" s="6"/>
      <c r="D552" s="6"/>
      <c r="E552" s="6"/>
      <c r="F552" s="49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49"/>
      <c r="T552" s="49"/>
      <c r="U552" s="2"/>
      <c r="V552" s="2"/>
      <c r="W552" s="2"/>
      <c r="X552" s="2"/>
      <c r="Y552" s="2"/>
    </row>
    <row r="553" spans="2:25" ht="12.75" x14ac:dyDescent="0.2">
      <c r="B553" s="1"/>
      <c r="C553" s="6"/>
      <c r="D553" s="6"/>
      <c r="E553" s="6"/>
      <c r="F553" s="49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49"/>
      <c r="T553" s="49"/>
      <c r="U553" s="2"/>
      <c r="V553" s="2"/>
      <c r="W553" s="2"/>
      <c r="X553" s="2"/>
      <c r="Y553" s="2"/>
    </row>
    <row r="554" spans="2:25" ht="12.75" x14ac:dyDescent="0.2">
      <c r="B554" s="1"/>
      <c r="C554" s="6"/>
      <c r="D554" s="6"/>
      <c r="E554" s="6"/>
      <c r="F554" s="49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49"/>
      <c r="T554" s="49"/>
      <c r="U554" s="2"/>
      <c r="V554" s="2"/>
      <c r="W554" s="2"/>
      <c r="X554" s="2"/>
      <c r="Y554" s="2"/>
    </row>
    <row r="555" spans="2:25" ht="12.75" x14ac:dyDescent="0.2">
      <c r="B555" s="1"/>
      <c r="C555" s="6"/>
      <c r="D555" s="6"/>
      <c r="E555" s="6"/>
      <c r="F555" s="49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49"/>
      <c r="T555" s="49"/>
      <c r="U555" s="2"/>
      <c r="V555" s="2"/>
      <c r="W555" s="2"/>
      <c r="X555" s="2"/>
      <c r="Y555" s="2"/>
    </row>
    <row r="556" spans="2:25" ht="12.75" x14ac:dyDescent="0.2">
      <c r="B556" s="1"/>
      <c r="C556" s="6"/>
      <c r="D556" s="6"/>
      <c r="E556" s="6"/>
      <c r="F556" s="49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49"/>
      <c r="T556" s="49"/>
      <c r="U556" s="2"/>
      <c r="V556" s="2"/>
      <c r="W556" s="2"/>
      <c r="X556" s="2"/>
      <c r="Y556" s="2"/>
    </row>
    <row r="557" spans="2:25" ht="12.75" x14ac:dyDescent="0.2">
      <c r="B557" s="1"/>
      <c r="C557" s="6"/>
      <c r="D557" s="6"/>
      <c r="E557" s="6"/>
      <c r="F557" s="49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49"/>
      <c r="T557" s="49"/>
      <c r="U557" s="2"/>
      <c r="V557" s="2"/>
      <c r="W557" s="2"/>
      <c r="X557" s="2"/>
      <c r="Y557" s="2"/>
    </row>
    <row r="558" spans="2:25" ht="12.75" x14ac:dyDescent="0.2">
      <c r="B558" s="1"/>
      <c r="C558" s="6"/>
      <c r="D558" s="6"/>
      <c r="E558" s="6"/>
      <c r="F558" s="49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49"/>
      <c r="T558" s="49"/>
      <c r="U558" s="2"/>
      <c r="V558" s="2"/>
      <c r="W558" s="2"/>
      <c r="X558" s="2"/>
      <c r="Y558" s="2"/>
    </row>
    <row r="559" spans="2:25" ht="12.75" x14ac:dyDescent="0.2">
      <c r="B559" s="1"/>
      <c r="C559" s="6"/>
      <c r="D559" s="6"/>
      <c r="E559" s="6"/>
      <c r="F559" s="49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49"/>
      <c r="T559" s="49"/>
      <c r="U559" s="2"/>
      <c r="V559" s="2"/>
      <c r="W559" s="2"/>
      <c r="X559" s="2"/>
      <c r="Y559" s="2"/>
    </row>
    <row r="560" spans="2:25" ht="12.75" x14ac:dyDescent="0.2">
      <c r="B560" s="1"/>
      <c r="C560" s="6"/>
      <c r="D560" s="6"/>
      <c r="E560" s="6"/>
      <c r="F560" s="49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49"/>
      <c r="T560" s="49"/>
      <c r="U560" s="2"/>
      <c r="V560" s="2"/>
      <c r="W560" s="2"/>
      <c r="X560" s="2"/>
      <c r="Y560" s="2"/>
    </row>
    <row r="561" spans="2:25" ht="12.75" x14ac:dyDescent="0.2">
      <c r="B561" s="1"/>
      <c r="C561" s="6"/>
      <c r="D561" s="6"/>
      <c r="E561" s="6"/>
      <c r="F561" s="49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49"/>
      <c r="T561" s="49"/>
      <c r="U561" s="2"/>
      <c r="V561" s="2"/>
      <c r="W561" s="2"/>
      <c r="X561" s="2"/>
      <c r="Y561" s="2"/>
    </row>
    <row r="562" spans="2:25" ht="12.75" x14ac:dyDescent="0.2">
      <c r="B562" s="1"/>
      <c r="C562" s="6"/>
      <c r="D562" s="6"/>
      <c r="E562" s="6"/>
      <c r="F562" s="49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49"/>
      <c r="T562" s="49"/>
      <c r="U562" s="2"/>
      <c r="V562" s="2"/>
      <c r="W562" s="2"/>
      <c r="X562" s="2"/>
      <c r="Y562" s="2"/>
    </row>
    <row r="563" spans="2:25" ht="12.75" x14ac:dyDescent="0.2">
      <c r="B563" s="1"/>
      <c r="C563" s="6"/>
      <c r="D563" s="6"/>
      <c r="E563" s="6"/>
      <c r="F563" s="49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49"/>
      <c r="T563" s="49"/>
      <c r="U563" s="2"/>
      <c r="V563" s="2"/>
      <c r="W563" s="2"/>
      <c r="X563" s="2"/>
      <c r="Y563" s="2"/>
    </row>
    <row r="564" spans="2:25" ht="12.75" x14ac:dyDescent="0.2">
      <c r="B564" s="1"/>
      <c r="C564" s="6"/>
      <c r="D564" s="6"/>
      <c r="E564" s="6"/>
      <c r="F564" s="49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49"/>
      <c r="T564" s="49"/>
      <c r="U564" s="2"/>
      <c r="V564" s="2"/>
      <c r="W564" s="2"/>
      <c r="X564" s="2"/>
      <c r="Y564" s="2"/>
    </row>
    <row r="565" spans="2:25" ht="12.75" x14ac:dyDescent="0.2">
      <c r="B565" s="1"/>
      <c r="C565" s="6"/>
      <c r="D565" s="6"/>
      <c r="E565" s="6"/>
      <c r="F565" s="49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49"/>
      <c r="T565" s="49"/>
      <c r="U565" s="2"/>
      <c r="V565" s="2"/>
      <c r="W565" s="2"/>
      <c r="X565" s="2"/>
      <c r="Y565" s="2"/>
    </row>
    <row r="566" spans="2:25" ht="12.75" x14ac:dyDescent="0.2">
      <c r="B566" s="1"/>
      <c r="C566" s="6"/>
      <c r="D566" s="6"/>
      <c r="E566" s="6"/>
      <c r="F566" s="49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49"/>
      <c r="T566" s="49"/>
      <c r="U566" s="2"/>
      <c r="V566" s="2"/>
      <c r="W566" s="2"/>
      <c r="X566" s="2"/>
      <c r="Y566" s="2"/>
    </row>
    <row r="567" spans="2:25" ht="12.75" x14ac:dyDescent="0.2">
      <c r="B567" s="1"/>
      <c r="C567" s="6"/>
      <c r="D567" s="6"/>
      <c r="E567" s="6"/>
      <c r="F567" s="49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49"/>
      <c r="T567" s="49"/>
      <c r="U567" s="2"/>
      <c r="V567" s="2"/>
      <c r="W567" s="2"/>
      <c r="X567" s="2"/>
      <c r="Y567" s="2"/>
    </row>
    <row r="568" spans="2:25" ht="12.75" x14ac:dyDescent="0.2">
      <c r="B568" s="1"/>
      <c r="C568" s="6"/>
      <c r="D568" s="6"/>
      <c r="E568" s="6"/>
      <c r="F568" s="49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49"/>
      <c r="T568" s="49"/>
      <c r="U568" s="2"/>
      <c r="V568" s="2"/>
      <c r="W568" s="2"/>
      <c r="X568" s="2"/>
      <c r="Y568" s="2"/>
    </row>
    <row r="569" spans="2:25" ht="12.75" x14ac:dyDescent="0.2">
      <c r="B569" s="1"/>
      <c r="C569" s="6"/>
      <c r="D569" s="6"/>
      <c r="E569" s="6"/>
      <c r="F569" s="49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49"/>
      <c r="T569" s="49"/>
      <c r="U569" s="2"/>
      <c r="V569" s="2"/>
      <c r="W569" s="2"/>
      <c r="X569" s="2"/>
      <c r="Y569" s="2"/>
    </row>
    <row r="570" spans="2:25" ht="12.75" x14ac:dyDescent="0.2">
      <c r="B570" s="1"/>
      <c r="C570" s="6"/>
      <c r="D570" s="6"/>
      <c r="E570" s="6"/>
      <c r="F570" s="49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49"/>
      <c r="T570" s="49"/>
      <c r="U570" s="2"/>
      <c r="V570" s="2"/>
      <c r="W570" s="2"/>
      <c r="X570" s="2"/>
      <c r="Y570" s="2"/>
    </row>
    <row r="571" spans="2:25" ht="12.75" x14ac:dyDescent="0.2">
      <c r="B571" s="1"/>
      <c r="C571" s="6"/>
      <c r="D571" s="6"/>
      <c r="E571" s="6"/>
      <c r="F571" s="49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49"/>
      <c r="T571" s="49"/>
      <c r="U571" s="2"/>
      <c r="V571" s="2"/>
      <c r="W571" s="2"/>
      <c r="X571" s="2"/>
      <c r="Y571" s="2"/>
    </row>
    <row r="572" spans="2:25" ht="12.75" x14ac:dyDescent="0.2">
      <c r="B572" s="1"/>
      <c r="C572" s="6"/>
      <c r="D572" s="6"/>
      <c r="E572" s="6"/>
      <c r="F572" s="49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49"/>
      <c r="T572" s="49"/>
      <c r="U572" s="2"/>
      <c r="V572" s="2"/>
      <c r="W572" s="2"/>
      <c r="X572" s="2"/>
      <c r="Y572" s="2"/>
    </row>
    <row r="573" spans="2:25" ht="12.75" x14ac:dyDescent="0.2">
      <c r="B573" s="1"/>
      <c r="C573" s="6"/>
      <c r="D573" s="6"/>
      <c r="E573" s="6"/>
      <c r="F573" s="49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49"/>
      <c r="T573" s="49"/>
      <c r="U573" s="2"/>
      <c r="V573" s="2"/>
      <c r="W573" s="2"/>
      <c r="X573" s="2"/>
      <c r="Y573" s="2"/>
    </row>
    <row r="574" spans="2:25" ht="12.75" x14ac:dyDescent="0.2">
      <c r="B574" s="1"/>
      <c r="C574" s="6"/>
      <c r="D574" s="6"/>
      <c r="E574" s="6"/>
      <c r="F574" s="49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49"/>
      <c r="T574" s="49"/>
      <c r="U574" s="2"/>
      <c r="V574" s="2"/>
      <c r="W574" s="2"/>
      <c r="X574" s="2"/>
      <c r="Y574" s="2"/>
    </row>
    <row r="575" spans="2:25" ht="12.75" x14ac:dyDescent="0.2">
      <c r="B575" s="1"/>
      <c r="C575" s="6"/>
      <c r="D575" s="6"/>
      <c r="E575" s="6"/>
      <c r="F575" s="49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49"/>
      <c r="T575" s="49"/>
      <c r="U575" s="2"/>
      <c r="V575" s="2"/>
      <c r="W575" s="2"/>
      <c r="X575" s="2"/>
      <c r="Y575" s="2"/>
    </row>
    <row r="576" spans="2:25" ht="12.75" x14ac:dyDescent="0.2">
      <c r="B576" s="1"/>
      <c r="C576" s="6"/>
      <c r="D576" s="6"/>
      <c r="E576" s="6"/>
      <c r="F576" s="49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49"/>
      <c r="T576" s="49"/>
      <c r="U576" s="2"/>
      <c r="V576" s="2"/>
      <c r="W576" s="2"/>
      <c r="X576" s="2"/>
      <c r="Y576" s="2"/>
    </row>
    <row r="577" spans="2:25" ht="12.75" x14ac:dyDescent="0.2">
      <c r="B577" s="1"/>
      <c r="C577" s="6"/>
      <c r="D577" s="6"/>
      <c r="E577" s="6"/>
      <c r="F577" s="49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49"/>
      <c r="T577" s="49"/>
      <c r="U577" s="2"/>
      <c r="V577" s="2"/>
      <c r="W577" s="2"/>
      <c r="X577" s="2"/>
      <c r="Y577" s="2"/>
    </row>
    <row r="578" spans="2:25" ht="12.75" x14ac:dyDescent="0.2">
      <c r="B578" s="1"/>
      <c r="C578" s="6"/>
      <c r="D578" s="6"/>
      <c r="E578" s="6"/>
      <c r="F578" s="49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49"/>
      <c r="T578" s="49"/>
      <c r="U578" s="2"/>
      <c r="V578" s="2"/>
      <c r="W578" s="2"/>
      <c r="X578" s="2"/>
      <c r="Y578" s="2"/>
    </row>
    <row r="579" spans="2:25" ht="12.75" x14ac:dyDescent="0.2">
      <c r="B579" s="1"/>
      <c r="C579" s="6"/>
      <c r="D579" s="6"/>
      <c r="E579" s="6"/>
      <c r="F579" s="49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49"/>
      <c r="T579" s="49"/>
      <c r="U579" s="2"/>
      <c r="V579" s="2"/>
      <c r="W579" s="2"/>
      <c r="X579" s="2"/>
      <c r="Y579" s="2"/>
    </row>
    <row r="580" spans="2:25" ht="12.75" x14ac:dyDescent="0.2">
      <c r="B580" s="1"/>
      <c r="C580" s="6"/>
      <c r="D580" s="6"/>
      <c r="E580" s="6"/>
      <c r="F580" s="49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49"/>
      <c r="T580" s="49"/>
      <c r="U580" s="2"/>
      <c r="V580" s="2"/>
      <c r="W580" s="2"/>
      <c r="X580" s="2"/>
      <c r="Y580" s="2"/>
    </row>
    <row r="581" spans="2:25" ht="12.75" x14ac:dyDescent="0.2">
      <c r="B581" s="1"/>
      <c r="C581" s="6"/>
      <c r="D581" s="6"/>
      <c r="E581" s="6"/>
      <c r="F581" s="49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49"/>
      <c r="T581" s="49"/>
      <c r="U581" s="2"/>
      <c r="V581" s="2"/>
      <c r="W581" s="2"/>
      <c r="X581" s="2"/>
      <c r="Y581" s="2"/>
    </row>
    <row r="582" spans="2:25" ht="12.75" x14ac:dyDescent="0.2">
      <c r="B582" s="1"/>
      <c r="C582" s="6"/>
      <c r="D582" s="6"/>
      <c r="E582" s="6"/>
      <c r="F582" s="49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49"/>
      <c r="T582" s="49"/>
      <c r="U582" s="2"/>
      <c r="V582" s="2"/>
      <c r="W582" s="2"/>
      <c r="X582" s="2"/>
      <c r="Y582" s="2"/>
    </row>
    <row r="583" spans="2:25" ht="12.75" x14ac:dyDescent="0.2">
      <c r="B583" s="1"/>
      <c r="C583" s="6"/>
      <c r="D583" s="6"/>
      <c r="E583" s="6"/>
      <c r="F583" s="49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49"/>
      <c r="T583" s="49"/>
      <c r="U583" s="2"/>
      <c r="V583" s="2"/>
      <c r="W583" s="2"/>
      <c r="X583" s="2"/>
      <c r="Y583" s="2"/>
    </row>
    <row r="584" spans="2:25" ht="12.75" x14ac:dyDescent="0.2">
      <c r="B584" s="1"/>
      <c r="C584" s="6"/>
      <c r="D584" s="6"/>
      <c r="E584" s="6"/>
      <c r="F584" s="49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49"/>
      <c r="T584" s="49"/>
      <c r="U584" s="2"/>
      <c r="V584" s="2"/>
      <c r="W584" s="2"/>
      <c r="X584" s="2"/>
      <c r="Y584" s="2"/>
    </row>
    <row r="585" spans="2:25" ht="12.75" x14ac:dyDescent="0.2">
      <c r="B585" s="1"/>
      <c r="C585" s="6"/>
      <c r="D585" s="6"/>
      <c r="E585" s="6"/>
      <c r="F585" s="49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49"/>
      <c r="T585" s="49"/>
      <c r="U585" s="2"/>
      <c r="V585" s="2"/>
      <c r="W585" s="2"/>
      <c r="X585" s="2"/>
      <c r="Y585" s="2"/>
    </row>
    <row r="586" spans="2:25" ht="12.75" x14ac:dyDescent="0.2">
      <c r="B586" s="1"/>
      <c r="C586" s="6"/>
      <c r="D586" s="6"/>
      <c r="E586" s="6"/>
      <c r="F586" s="49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49"/>
      <c r="T586" s="49"/>
      <c r="U586" s="2"/>
      <c r="V586" s="2"/>
      <c r="W586" s="2"/>
      <c r="X586" s="2"/>
      <c r="Y586" s="2"/>
    </row>
    <row r="587" spans="2:25" ht="12.75" x14ac:dyDescent="0.2">
      <c r="B587" s="1"/>
      <c r="C587" s="6"/>
      <c r="D587" s="6"/>
      <c r="E587" s="6"/>
      <c r="F587" s="49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49"/>
      <c r="T587" s="49"/>
      <c r="U587" s="2"/>
      <c r="V587" s="2"/>
      <c r="W587" s="2"/>
      <c r="X587" s="2"/>
      <c r="Y587" s="2"/>
    </row>
    <row r="588" spans="2:25" ht="12.75" x14ac:dyDescent="0.2">
      <c r="B588" s="1"/>
      <c r="C588" s="6"/>
      <c r="D588" s="6"/>
      <c r="E588" s="6"/>
      <c r="F588" s="49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49"/>
      <c r="T588" s="49"/>
      <c r="U588" s="2"/>
      <c r="V588" s="2"/>
      <c r="W588" s="2"/>
      <c r="X588" s="2"/>
      <c r="Y588" s="2"/>
    </row>
    <row r="589" spans="2:25" ht="12.75" x14ac:dyDescent="0.2">
      <c r="B589" s="1"/>
      <c r="C589" s="6"/>
      <c r="D589" s="6"/>
      <c r="E589" s="6"/>
      <c r="F589" s="49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49"/>
      <c r="T589" s="49"/>
      <c r="U589" s="2"/>
      <c r="V589" s="2"/>
      <c r="W589" s="2"/>
      <c r="X589" s="2"/>
      <c r="Y589" s="2"/>
    </row>
    <row r="590" spans="2:25" ht="12.75" x14ac:dyDescent="0.2">
      <c r="B590" s="1"/>
      <c r="C590" s="6"/>
      <c r="D590" s="6"/>
      <c r="E590" s="6"/>
      <c r="F590" s="49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49"/>
      <c r="T590" s="49"/>
      <c r="U590" s="2"/>
      <c r="V590" s="2"/>
      <c r="W590" s="2"/>
      <c r="X590" s="2"/>
      <c r="Y590" s="2"/>
    </row>
    <row r="591" spans="2:25" ht="12.75" x14ac:dyDescent="0.2">
      <c r="B591" s="1"/>
      <c r="C591" s="6"/>
      <c r="D591" s="6"/>
      <c r="E591" s="6"/>
      <c r="F591" s="49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49"/>
      <c r="T591" s="49"/>
      <c r="U591" s="2"/>
      <c r="V591" s="2"/>
      <c r="W591" s="2"/>
      <c r="X591" s="2"/>
      <c r="Y591" s="2"/>
    </row>
    <row r="592" spans="2:25" ht="12.75" x14ac:dyDescent="0.2">
      <c r="B592" s="1"/>
      <c r="C592" s="6"/>
      <c r="D592" s="6"/>
      <c r="E592" s="6"/>
      <c r="F592" s="49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49"/>
      <c r="T592" s="49"/>
      <c r="U592" s="2"/>
      <c r="V592" s="2"/>
      <c r="W592" s="2"/>
      <c r="X592" s="2"/>
      <c r="Y592" s="2"/>
    </row>
    <row r="593" spans="2:25" ht="12.75" x14ac:dyDescent="0.2">
      <c r="B593" s="1"/>
      <c r="C593" s="6"/>
      <c r="D593" s="6"/>
      <c r="E593" s="6"/>
      <c r="F593" s="49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49"/>
      <c r="T593" s="49"/>
      <c r="U593" s="2"/>
      <c r="V593" s="2"/>
      <c r="W593" s="2"/>
      <c r="X593" s="2"/>
      <c r="Y593" s="2"/>
    </row>
    <row r="594" spans="2:25" ht="12.75" x14ac:dyDescent="0.2">
      <c r="B594" s="1"/>
      <c r="C594" s="6"/>
      <c r="D594" s="6"/>
      <c r="E594" s="6"/>
      <c r="F594" s="49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49"/>
      <c r="T594" s="49"/>
      <c r="U594" s="2"/>
      <c r="V594" s="2"/>
      <c r="W594" s="2"/>
      <c r="X594" s="2"/>
      <c r="Y594" s="2"/>
    </row>
    <row r="595" spans="2:25" ht="12.75" x14ac:dyDescent="0.2">
      <c r="B595" s="1"/>
      <c r="C595" s="6"/>
      <c r="D595" s="6"/>
      <c r="E595" s="6"/>
      <c r="F595" s="49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49"/>
      <c r="T595" s="49"/>
      <c r="U595" s="2"/>
      <c r="V595" s="2"/>
      <c r="W595" s="2"/>
      <c r="X595" s="2"/>
      <c r="Y595" s="2"/>
    </row>
    <row r="596" spans="2:25" ht="12.75" x14ac:dyDescent="0.2">
      <c r="B596" s="1"/>
      <c r="C596" s="6"/>
      <c r="D596" s="6"/>
      <c r="E596" s="6"/>
      <c r="F596" s="49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49"/>
      <c r="T596" s="49"/>
      <c r="U596" s="2"/>
      <c r="V596" s="2"/>
      <c r="W596" s="2"/>
      <c r="X596" s="2"/>
      <c r="Y596" s="2"/>
    </row>
    <row r="597" spans="2:25" ht="12.75" x14ac:dyDescent="0.2">
      <c r="B597" s="1"/>
      <c r="C597" s="6"/>
      <c r="D597" s="6"/>
      <c r="E597" s="6"/>
      <c r="F597" s="49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49"/>
      <c r="T597" s="49"/>
      <c r="U597" s="2"/>
      <c r="V597" s="2"/>
      <c r="W597" s="2"/>
      <c r="X597" s="2"/>
      <c r="Y597" s="2"/>
    </row>
    <row r="598" spans="2:25" ht="12.75" x14ac:dyDescent="0.2">
      <c r="B598" s="1"/>
      <c r="C598" s="6"/>
      <c r="D598" s="6"/>
      <c r="E598" s="6"/>
      <c r="F598" s="49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49"/>
      <c r="T598" s="49"/>
      <c r="U598" s="2"/>
      <c r="V598" s="2"/>
      <c r="W598" s="2"/>
      <c r="X598" s="2"/>
      <c r="Y598" s="2"/>
    </row>
    <row r="599" spans="2:25" ht="12.75" x14ac:dyDescent="0.2">
      <c r="B599" s="1"/>
      <c r="C599" s="6"/>
      <c r="D599" s="6"/>
      <c r="E599" s="6"/>
      <c r="F599" s="49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49"/>
      <c r="T599" s="49"/>
      <c r="U599" s="2"/>
      <c r="V599" s="2"/>
      <c r="W599" s="2"/>
      <c r="X599" s="2"/>
      <c r="Y599" s="2"/>
    </row>
    <row r="600" spans="2:25" ht="12.75" x14ac:dyDescent="0.2">
      <c r="B600" s="1"/>
      <c r="C600" s="6"/>
      <c r="D600" s="6"/>
      <c r="E600" s="6"/>
      <c r="F600" s="49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49"/>
      <c r="T600" s="49"/>
      <c r="U600" s="2"/>
      <c r="V600" s="2"/>
      <c r="W600" s="2"/>
      <c r="X600" s="2"/>
      <c r="Y600" s="2"/>
    </row>
    <row r="601" spans="2:25" ht="12.75" x14ac:dyDescent="0.2">
      <c r="B601" s="1"/>
      <c r="C601" s="6"/>
      <c r="D601" s="6"/>
      <c r="E601" s="6"/>
      <c r="F601" s="49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49"/>
      <c r="T601" s="49"/>
      <c r="U601" s="2"/>
      <c r="V601" s="2"/>
      <c r="W601" s="2"/>
      <c r="X601" s="2"/>
      <c r="Y601" s="2"/>
    </row>
    <row r="602" spans="2:25" ht="12.75" x14ac:dyDescent="0.2">
      <c r="B602" s="1"/>
      <c r="C602" s="6"/>
      <c r="D602" s="6"/>
      <c r="E602" s="6"/>
      <c r="F602" s="49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49"/>
      <c r="T602" s="49"/>
      <c r="U602" s="2"/>
      <c r="V602" s="2"/>
      <c r="W602" s="2"/>
      <c r="X602" s="2"/>
      <c r="Y602" s="2"/>
    </row>
    <row r="603" spans="2:25" ht="12.75" x14ac:dyDescent="0.2">
      <c r="B603" s="1"/>
      <c r="C603" s="6"/>
      <c r="D603" s="6"/>
      <c r="E603" s="6"/>
      <c r="F603" s="49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49"/>
      <c r="T603" s="49"/>
      <c r="U603" s="2"/>
      <c r="V603" s="2"/>
      <c r="W603" s="2"/>
      <c r="X603" s="2"/>
      <c r="Y603" s="2"/>
    </row>
    <row r="604" spans="2:25" ht="12.75" x14ac:dyDescent="0.2">
      <c r="B604" s="1"/>
      <c r="C604" s="6"/>
      <c r="D604" s="6"/>
      <c r="E604" s="6"/>
      <c r="F604" s="49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49"/>
      <c r="T604" s="49"/>
      <c r="U604" s="2"/>
      <c r="V604" s="2"/>
      <c r="W604" s="2"/>
      <c r="X604" s="2"/>
      <c r="Y604" s="2"/>
    </row>
    <row r="605" spans="2:25" ht="12.75" x14ac:dyDescent="0.2">
      <c r="B605" s="1"/>
      <c r="C605" s="6"/>
      <c r="D605" s="6"/>
      <c r="E605" s="6"/>
      <c r="F605" s="49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49"/>
      <c r="T605" s="49"/>
      <c r="U605" s="2"/>
      <c r="V605" s="2"/>
      <c r="W605" s="2"/>
      <c r="X605" s="2"/>
      <c r="Y605" s="2"/>
    </row>
    <row r="606" spans="2:25" ht="12.75" x14ac:dyDescent="0.2">
      <c r="B606" s="1"/>
      <c r="C606" s="6"/>
      <c r="D606" s="6"/>
      <c r="E606" s="6"/>
      <c r="F606" s="49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49"/>
      <c r="T606" s="49"/>
      <c r="U606" s="2"/>
      <c r="V606" s="2"/>
      <c r="W606" s="2"/>
      <c r="X606" s="2"/>
      <c r="Y606" s="2"/>
    </row>
    <row r="607" spans="2:25" ht="12.75" x14ac:dyDescent="0.2">
      <c r="B607" s="1"/>
      <c r="C607" s="6"/>
      <c r="D607" s="6"/>
      <c r="E607" s="6"/>
      <c r="F607" s="49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49"/>
      <c r="T607" s="49"/>
      <c r="U607" s="2"/>
      <c r="V607" s="2"/>
      <c r="W607" s="2"/>
      <c r="X607" s="2"/>
      <c r="Y607" s="2"/>
    </row>
    <row r="608" spans="2:25" ht="12.75" x14ac:dyDescent="0.2">
      <c r="B608" s="1"/>
      <c r="C608" s="6"/>
      <c r="D608" s="6"/>
      <c r="E608" s="6"/>
      <c r="F608" s="49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49"/>
      <c r="T608" s="49"/>
      <c r="U608" s="2"/>
      <c r="V608" s="2"/>
      <c r="W608" s="2"/>
      <c r="X608" s="2"/>
      <c r="Y608" s="2"/>
    </row>
    <row r="609" spans="2:25" ht="12.75" x14ac:dyDescent="0.2">
      <c r="B609" s="1"/>
      <c r="C609" s="6"/>
      <c r="D609" s="6"/>
      <c r="E609" s="6"/>
      <c r="F609" s="49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49"/>
      <c r="T609" s="49"/>
      <c r="U609" s="2"/>
      <c r="V609" s="2"/>
      <c r="W609" s="2"/>
      <c r="X609" s="2"/>
      <c r="Y609" s="2"/>
    </row>
    <row r="610" spans="2:25" ht="12.75" x14ac:dyDescent="0.2">
      <c r="B610" s="1"/>
      <c r="C610" s="6"/>
      <c r="D610" s="6"/>
      <c r="E610" s="6"/>
      <c r="F610" s="49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49"/>
      <c r="T610" s="49"/>
      <c r="U610" s="2"/>
      <c r="V610" s="2"/>
      <c r="W610" s="2"/>
      <c r="X610" s="2"/>
      <c r="Y610" s="2"/>
    </row>
    <row r="611" spans="2:25" ht="12.75" x14ac:dyDescent="0.2">
      <c r="B611" s="1"/>
      <c r="C611" s="6"/>
      <c r="D611" s="6"/>
      <c r="E611" s="6"/>
      <c r="F611" s="49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49"/>
      <c r="T611" s="49"/>
      <c r="U611" s="2"/>
      <c r="V611" s="2"/>
      <c r="W611" s="2"/>
      <c r="X611" s="2"/>
      <c r="Y611" s="2"/>
    </row>
    <row r="612" spans="2:25" ht="12.75" x14ac:dyDescent="0.2">
      <c r="B612" s="1"/>
      <c r="C612" s="6"/>
      <c r="D612" s="6"/>
      <c r="E612" s="6"/>
      <c r="F612" s="49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49"/>
      <c r="T612" s="49"/>
      <c r="U612" s="2"/>
      <c r="V612" s="2"/>
      <c r="W612" s="2"/>
      <c r="X612" s="2"/>
      <c r="Y612" s="2"/>
    </row>
    <row r="613" spans="2:25" ht="12.75" x14ac:dyDescent="0.2">
      <c r="B613" s="1"/>
      <c r="C613" s="6"/>
      <c r="D613" s="6"/>
      <c r="E613" s="6"/>
      <c r="F613" s="49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49"/>
      <c r="T613" s="49"/>
      <c r="U613" s="2"/>
      <c r="V613" s="2"/>
      <c r="W613" s="2"/>
      <c r="X613" s="2"/>
      <c r="Y613" s="2"/>
    </row>
    <row r="614" spans="2:25" ht="12.75" x14ac:dyDescent="0.2">
      <c r="B614" s="1"/>
      <c r="C614" s="6"/>
      <c r="D614" s="6"/>
      <c r="E614" s="6"/>
      <c r="F614" s="49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49"/>
      <c r="T614" s="49"/>
      <c r="U614" s="2"/>
      <c r="V614" s="2"/>
      <c r="W614" s="2"/>
      <c r="X614" s="2"/>
      <c r="Y614" s="2"/>
    </row>
    <row r="615" spans="2:25" ht="12.75" x14ac:dyDescent="0.2">
      <c r="B615" s="1"/>
      <c r="C615" s="6"/>
      <c r="D615" s="6"/>
      <c r="E615" s="6"/>
      <c r="F615" s="49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49"/>
      <c r="T615" s="49"/>
      <c r="U615" s="2"/>
      <c r="V615" s="2"/>
      <c r="W615" s="2"/>
      <c r="X615" s="2"/>
      <c r="Y615" s="2"/>
    </row>
    <row r="616" spans="2:25" ht="12.75" x14ac:dyDescent="0.2">
      <c r="B616" s="1"/>
      <c r="C616" s="6"/>
      <c r="D616" s="6"/>
      <c r="E616" s="6"/>
      <c r="F616" s="49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49"/>
      <c r="T616" s="49"/>
      <c r="U616" s="2"/>
      <c r="V616" s="2"/>
      <c r="W616" s="2"/>
      <c r="X616" s="2"/>
      <c r="Y616" s="2"/>
    </row>
    <row r="617" spans="2:25" ht="12.75" x14ac:dyDescent="0.2">
      <c r="B617" s="1"/>
      <c r="C617" s="6"/>
      <c r="D617" s="6"/>
      <c r="E617" s="6"/>
      <c r="F617" s="49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49"/>
      <c r="T617" s="49"/>
      <c r="U617" s="2"/>
      <c r="V617" s="2"/>
      <c r="W617" s="2"/>
      <c r="X617" s="2"/>
      <c r="Y617" s="2"/>
    </row>
    <row r="618" spans="2:25" ht="12.75" x14ac:dyDescent="0.2">
      <c r="B618" s="1"/>
      <c r="C618" s="6"/>
      <c r="D618" s="6"/>
      <c r="E618" s="6"/>
      <c r="F618" s="49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49"/>
      <c r="T618" s="49"/>
      <c r="U618" s="2"/>
      <c r="V618" s="2"/>
      <c r="W618" s="2"/>
      <c r="X618" s="2"/>
      <c r="Y618" s="2"/>
    </row>
    <row r="619" spans="2:25" ht="12.75" x14ac:dyDescent="0.2">
      <c r="B619" s="1"/>
      <c r="C619" s="6"/>
      <c r="D619" s="6"/>
      <c r="E619" s="6"/>
      <c r="F619" s="49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49"/>
      <c r="T619" s="49"/>
      <c r="U619" s="2"/>
      <c r="V619" s="2"/>
      <c r="W619" s="2"/>
      <c r="X619" s="2"/>
      <c r="Y619" s="2"/>
    </row>
    <row r="620" spans="2:25" ht="12.75" x14ac:dyDescent="0.2">
      <c r="B620" s="1"/>
      <c r="C620" s="6"/>
      <c r="D620" s="6"/>
      <c r="E620" s="6"/>
      <c r="F620" s="49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49"/>
      <c r="T620" s="49"/>
      <c r="U620" s="2"/>
      <c r="V620" s="2"/>
      <c r="W620" s="2"/>
      <c r="X620" s="2"/>
      <c r="Y620" s="2"/>
    </row>
    <row r="621" spans="2:25" ht="12.75" x14ac:dyDescent="0.2">
      <c r="B621" s="1"/>
      <c r="C621" s="6"/>
      <c r="D621" s="6"/>
      <c r="E621" s="6"/>
      <c r="F621" s="49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49"/>
      <c r="T621" s="49"/>
      <c r="U621" s="2"/>
      <c r="V621" s="2"/>
      <c r="W621" s="2"/>
      <c r="X621" s="2"/>
      <c r="Y621" s="2"/>
    </row>
    <row r="622" spans="2:25" ht="12.75" x14ac:dyDescent="0.2">
      <c r="B622" s="1"/>
      <c r="C622" s="6"/>
      <c r="D622" s="6"/>
      <c r="E622" s="6"/>
      <c r="F622" s="49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49"/>
      <c r="T622" s="49"/>
      <c r="U622" s="2"/>
      <c r="V622" s="2"/>
      <c r="W622" s="2"/>
      <c r="X622" s="2"/>
      <c r="Y622" s="2"/>
    </row>
    <row r="623" spans="2:25" ht="12.75" x14ac:dyDescent="0.2">
      <c r="B623" s="1"/>
      <c r="C623" s="6"/>
      <c r="D623" s="6"/>
      <c r="E623" s="6"/>
      <c r="F623" s="49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49"/>
      <c r="T623" s="49"/>
      <c r="U623" s="2"/>
      <c r="V623" s="2"/>
      <c r="W623" s="2"/>
      <c r="X623" s="2"/>
      <c r="Y623" s="2"/>
    </row>
    <row r="624" spans="2:25" ht="12.75" x14ac:dyDescent="0.2">
      <c r="B624" s="1"/>
      <c r="C624" s="6"/>
      <c r="D624" s="6"/>
      <c r="E624" s="6"/>
      <c r="F624" s="49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49"/>
      <c r="T624" s="49"/>
      <c r="U624" s="2"/>
      <c r="V624" s="2"/>
      <c r="W624" s="2"/>
      <c r="X624" s="2"/>
      <c r="Y624" s="2"/>
    </row>
    <row r="625" spans="2:25" ht="12.75" x14ac:dyDescent="0.2">
      <c r="B625" s="1"/>
      <c r="C625" s="6"/>
      <c r="D625" s="6"/>
      <c r="E625" s="6"/>
      <c r="F625" s="49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49"/>
      <c r="T625" s="49"/>
      <c r="U625" s="2"/>
      <c r="V625" s="2"/>
      <c r="W625" s="2"/>
      <c r="X625" s="2"/>
      <c r="Y625" s="2"/>
    </row>
    <row r="626" spans="2:25" ht="12.75" x14ac:dyDescent="0.2">
      <c r="B626" s="1"/>
      <c r="C626" s="6"/>
      <c r="D626" s="6"/>
      <c r="E626" s="6"/>
      <c r="F626" s="49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49"/>
      <c r="T626" s="49"/>
      <c r="U626" s="2"/>
      <c r="V626" s="2"/>
      <c r="W626" s="2"/>
      <c r="X626" s="2"/>
      <c r="Y626" s="2"/>
    </row>
    <row r="627" spans="2:25" ht="12.75" x14ac:dyDescent="0.2">
      <c r="B627" s="1"/>
      <c r="C627" s="6"/>
      <c r="D627" s="6"/>
      <c r="E627" s="6"/>
      <c r="F627" s="49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49"/>
      <c r="T627" s="49"/>
      <c r="U627" s="2"/>
      <c r="V627" s="2"/>
      <c r="W627" s="2"/>
      <c r="X627" s="2"/>
      <c r="Y627" s="2"/>
    </row>
    <row r="628" spans="2:25" ht="12.75" x14ac:dyDescent="0.2">
      <c r="B628" s="1"/>
      <c r="C628" s="6"/>
      <c r="D628" s="6"/>
      <c r="E628" s="6"/>
      <c r="F628" s="49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49"/>
      <c r="T628" s="49"/>
      <c r="U628" s="2"/>
      <c r="V628" s="2"/>
      <c r="W628" s="2"/>
      <c r="X628" s="2"/>
      <c r="Y628" s="2"/>
    </row>
    <row r="629" spans="2:25" ht="12.75" x14ac:dyDescent="0.2">
      <c r="B629" s="1"/>
      <c r="C629" s="6"/>
      <c r="D629" s="6"/>
      <c r="E629" s="6"/>
      <c r="F629" s="49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49"/>
      <c r="T629" s="49"/>
      <c r="U629" s="2"/>
      <c r="V629" s="2"/>
      <c r="W629" s="2"/>
      <c r="X629" s="2"/>
      <c r="Y629" s="2"/>
    </row>
    <row r="630" spans="2:25" ht="12.75" x14ac:dyDescent="0.2">
      <c r="B630" s="1"/>
      <c r="C630" s="6"/>
      <c r="D630" s="6"/>
      <c r="E630" s="6"/>
      <c r="F630" s="49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49"/>
      <c r="T630" s="49"/>
      <c r="U630" s="2"/>
      <c r="V630" s="2"/>
      <c r="W630" s="2"/>
      <c r="X630" s="2"/>
      <c r="Y630" s="2"/>
    </row>
    <row r="631" spans="2:25" ht="12.75" x14ac:dyDescent="0.2">
      <c r="B631" s="1"/>
      <c r="C631" s="6"/>
      <c r="D631" s="6"/>
      <c r="E631" s="6"/>
      <c r="F631" s="49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49"/>
      <c r="T631" s="49"/>
      <c r="U631" s="2"/>
      <c r="V631" s="2"/>
      <c r="W631" s="2"/>
      <c r="X631" s="2"/>
      <c r="Y631" s="2"/>
    </row>
    <row r="632" spans="2:25" ht="12.75" x14ac:dyDescent="0.2">
      <c r="B632" s="1"/>
      <c r="C632" s="6"/>
      <c r="D632" s="6"/>
      <c r="E632" s="6"/>
      <c r="F632" s="49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49"/>
      <c r="T632" s="49"/>
      <c r="U632" s="2"/>
      <c r="V632" s="2"/>
      <c r="W632" s="2"/>
      <c r="X632" s="2"/>
      <c r="Y632" s="2"/>
    </row>
    <row r="633" spans="2:25" ht="12.75" x14ac:dyDescent="0.2">
      <c r="B633" s="1"/>
      <c r="C633" s="6"/>
      <c r="D633" s="6"/>
      <c r="E633" s="6"/>
      <c r="F633" s="49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49"/>
      <c r="T633" s="49"/>
      <c r="U633" s="2"/>
      <c r="V633" s="2"/>
      <c r="W633" s="2"/>
      <c r="X633" s="2"/>
      <c r="Y633" s="2"/>
    </row>
    <row r="634" spans="2:25" ht="12.75" x14ac:dyDescent="0.2">
      <c r="B634" s="1"/>
      <c r="C634" s="6"/>
      <c r="D634" s="6"/>
      <c r="E634" s="6"/>
      <c r="F634" s="49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49"/>
      <c r="T634" s="49"/>
      <c r="U634" s="2"/>
      <c r="V634" s="2"/>
      <c r="W634" s="2"/>
      <c r="X634" s="2"/>
      <c r="Y634" s="2"/>
    </row>
    <row r="635" spans="2:25" ht="12.75" x14ac:dyDescent="0.2">
      <c r="B635" s="1"/>
      <c r="C635" s="6"/>
      <c r="D635" s="6"/>
      <c r="E635" s="6"/>
      <c r="F635" s="49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49"/>
      <c r="T635" s="49"/>
      <c r="U635" s="2"/>
      <c r="V635" s="2"/>
      <c r="W635" s="2"/>
      <c r="X635" s="2"/>
      <c r="Y635" s="2"/>
    </row>
    <row r="636" spans="2:25" ht="12.75" x14ac:dyDescent="0.2">
      <c r="B636" s="1"/>
      <c r="C636" s="6"/>
      <c r="D636" s="6"/>
      <c r="E636" s="6"/>
      <c r="F636" s="49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49"/>
      <c r="T636" s="49"/>
      <c r="U636" s="2"/>
      <c r="V636" s="2"/>
      <c r="W636" s="2"/>
      <c r="X636" s="2"/>
      <c r="Y636" s="2"/>
    </row>
    <row r="637" spans="2:25" ht="12.75" x14ac:dyDescent="0.2">
      <c r="B637" s="1"/>
      <c r="C637" s="6"/>
      <c r="D637" s="6"/>
      <c r="E637" s="6"/>
      <c r="F637" s="49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49"/>
      <c r="T637" s="49"/>
      <c r="U637" s="2"/>
      <c r="V637" s="2"/>
      <c r="W637" s="2"/>
      <c r="X637" s="2"/>
      <c r="Y637" s="2"/>
    </row>
    <row r="638" spans="2:25" ht="12.75" x14ac:dyDescent="0.2">
      <c r="B638" s="1"/>
      <c r="C638" s="6"/>
      <c r="D638" s="6"/>
      <c r="E638" s="6"/>
      <c r="F638" s="49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49"/>
      <c r="T638" s="49"/>
      <c r="U638" s="2"/>
      <c r="V638" s="2"/>
      <c r="W638" s="2"/>
      <c r="X638" s="2"/>
      <c r="Y638" s="2"/>
    </row>
    <row r="639" spans="2:25" ht="12.75" x14ac:dyDescent="0.2">
      <c r="B639" s="1"/>
      <c r="C639" s="6"/>
      <c r="D639" s="6"/>
      <c r="E639" s="6"/>
      <c r="F639" s="49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49"/>
      <c r="T639" s="49"/>
      <c r="U639" s="2"/>
      <c r="V639" s="2"/>
      <c r="W639" s="2"/>
      <c r="X639" s="2"/>
      <c r="Y639" s="2"/>
    </row>
    <row r="640" spans="2:25" ht="12.75" x14ac:dyDescent="0.2">
      <c r="B640" s="1"/>
      <c r="C640" s="6"/>
      <c r="D640" s="6"/>
      <c r="E640" s="6"/>
      <c r="F640" s="49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49"/>
      <c r="T640" s="49"/>
      <c r="U640" s="2"/>
      <c r="V640" s="2"/>
      <c r="W640" s="2"/>
      <c r="X640" s="2"/>
      <c r="Y640" s="2"/>
    </row>
    <row r="641" spans="2:25" ht="12.75" x14ac:dyDescent="0.2">
      <c r="B641" s="1"/>
      <c r="C641" s="6"/>
      <c r="D641" s="6"/>
      <c r="E641" s="6"/>
      <c r="F641" s="49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49"/>
      <c r="T641" s="49"/>
      <c r="U641" s="2"/>
      <c r="V641" s="2"/>
      <c r="W641" s="2"/>
      <c r="X641" s="2"/>
      <c r="Y641" s="2"/>
    </row>
    <row r="642" spans="2:25" ht="12.75" x14ac:dyDescent="0.2">
      <c r="B642" s="1"/>
      <c r="C642" s="6"/>
      <c r="D642" s="6"/>
      <c r="E642" s="6"/>
      <c r="F642" s="49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49"/>
      <c r="T642" s="49"/>
      <c r="U642" s="2"/>
      <c r="V642" s="2"/>
      <c r="W642" s="2"/>
      <c r="X642" s="2"/>
      <c r="Y642" s="2"/>
    </row>
    <row r="643" spans="2:25" ht="12.75" x14ac:dyDescent="0.2">
      <c r="B643" s="1"/>
      <c r="C643" s="6"/>
      <c r="D643" s="6"/>
      <c r="E643" s="6"/>
      <c r="F643" s="49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49"/>
      <c r="T643" s="49"/>
      <c r="U643" s="2"/>
      <c r="V643" s="2"/>
      <c r="W643" s="2"/>
      <c r="X643" s="2"/>
      <c r="Y643" s="2"/>
    </row>
    <row r="644" spans="2:25" ht="12.75" x14ac:dyDescent="0.2">
      <c r="B644" s="1"/>
      <c r="C644" s="6"/>
      <c r="D644" s="6"/>
      <c r="E644" s="6"/>
      <c r="F644" s="49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49"/>
      <c r="T644" s="49"/>
      <c r="U644" s="2"/>
      <c r="V644" s="2"/>
      <c r="W644" s="2"/>
      <c r="X644" s="2"/>
      <c r="Y644" s="2"/>
    </row>
    <row r="645" spans="2:25" ht="12.75" x14ac:dyDescent="0.2">
      <c r="B645" s="1"/>
      <c r="C645" s="6"/>
      <c r="D645" s="6"/>
      <c r="E645" s="6"/>
      <c r="F645" s="49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49"/>
      <c r="T645" s="49"/>
      <c r="U645" s="2"/>
      <c r="V645" s="2"/>
      <c r="W645" s="2"/>
      <c r="X645" s="2"/>
      <c r="Y645" s="2"/>
    </row>
    <row r="646" spans="2:25" ht="12.75" x14ac:dyDescent="0.2">
      <c r="B646" s="1"/>
      <c r="C646" s="6"/>
      <c r="D646" s="6"/>
      <c r="E646" s="6"/>
      <c r="F646" s="49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49"/>
      <c r="T646" s="49"/>
      <c r="U646" s="2"/>
      <c r="V646" s="2"/>
      <c r="W646" s="2"/>
      <c r="X646" s="2"/>
      <c r="Y646" s="2"/>
    </row>
    <row r="647" spans="2:25" ht="12.75" x14ac:dyDescent="0.2">
      <c r="B647" s="1"/>
      <c r="C647" s="6"/>
      <c r="D647" s="6"/>
      <c r="E647" s="6"/>
      <c r="F647" s="49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49"/>
      <c r="T647" s="49"/>
      <c r="U647" s="2"/>
      <c r="V647" s="2"/>
      <c r="W647" s="2"/>
      <c r="X647" s="2"/>
      <c r="Y647" s="2"/>
    </row>
    <row r="648" spans="2:25" ht="12.75" x14ac:dyDescent="0.2">
      <c r="B648" s="1"/>
      <c r="C648" s="6"/>
      <c r="D648" s="6"/>
      <c r="E648" s="6"/>
      <c r="F648" s="49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49"/>
      <c r="T648" s="49"/>
      <c r="U648" s="2"/>
      <c r="V648" s="2"/>
      <c r="W648" s="2"/>
      <c r="X648" s="2"/>
      <c r="Y648" s="2"/>
    </row>
    <row r="649" spans="2:25" ht="12.75" x14ac:dyDescent="0.2">
      <c r="B649" s="1"/>
      <c r="C649" s="6"/>
      <c r="D649" s="6"/>
      <c r="E649" s="6"/>
      <c r="F649" s="49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49"/>
      <c r="T649" s="49"/>
      <c r="U649" s="2"/>
      <c r="V649" s="2"/>
      <c r="W649" s="2"/>
      <c r="X649" s="2"/>
      <c r="Y649" s="2"/>
    </row>
    <row r="650" spans="2:25" ht="12.75" x14ac:dyDescent="0.2">
      <c r="B650" s="1"/>
      <c r="C650" s="6"/>
      <c r="D650" s="6"/>
      <c r="E650" s="6"/>
      <c r="F650" s="49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49"/>
      <c r="T650" s="49"/>
      <c r="U650" s="2"/>
      <c r="V650" s="2"/>
      <c r="W650" s="2"/>
      <c r="X650" s="2"/>
      <c r="Y650" s="2"/>
    </row>
    <row r="651" spans="2:25" ht="12.75" x14ac:dyDescent="0.2">
      <c r="B651" s="1"/>
      <c r="C651" s="6"/>
      <c r="D651" s="6"/>
      <c r="E651" s="6"/>
      <c r="F651" s="49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49"/>
      <c r="T651" s="49"/>
      <c r="U651" s="2"/>
      <c r="V651" s="2"/>
      <c r="W651" s="2"/>
      <c r="X651" s="2"/>
      <c r="Y651" s="2"/>
    </row>
    <row r="652" spans="2:25" ht="12.75" x14ac:dyDescent="0.2">
      <c r="B652" s="1"/>
      <c r="C652" s="6"/>
      <c r="D652" s="6"/>
      <c r="E652" s="6"/>
      <c r="F652" s="49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49"/>
      <c r="T652" s="49"/>
      <c r="U652" s="2"/>
      <c r="V652" s="2"/>
      <c r="W652" s="2"/>
      <c r="X652" s="2"/>
      <c r="Y652" s="2"/>
    </row>
    <row r="653" spans="2:25" ht="12.75" x14ac:dyDescent="0.2">
      <c r="B653" s="1"/>
      <c r="C653" s="6"/>
      <c r="D653" s="6"/>
      <c r="E653" s="6"/>
      <c r="F653" s="49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49"/>
      <c r="T653" s="49"/>
      <c r="U653" s="2"/>
      <c r="V653" s="2"/>
      <c r="W653" s="2"/>
      <c r="X653" s="2"/>
      <c r="Y653" s="2"/>
    </row>
    <row r="654" spans="2:25" ht="12.75" x14ac:dyDescent="0.2">
      <c r="B654" s="1"/>
      <c r="C654" s="6"/>
      <c r="D654" s="6"/>
      <c r="E654" s="6"/>
      <c r="F654" s="49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49"/>
      <c r="T654" s="49"/>
      <c r="U654" s="2"/>
      <c r="V654" s="2"/>
      <c r="W654" s="2"/>
      <c r="X654" s="2"/>
      <c r="Y654" s="2"/>
    </row>
    <row r="655" spans="2:25" ht="12.75" x14ac:dyDescent="0.2">
      <c r="B655" s="1"/>
      <c r="C655" s="6"/>
      <c r="D655" s="6"/>
      <c r="E655" s="6"/>
      <c r="F655" s="49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49"/>
      <c r="T655" s="49"/>
      <c r="U655" s="2"/>
      <c r="V655" s="2"/>
      <c r="W655" s="2"/>
      <c r="X655" s="2"/>
      <c r="Y655" s="2"/>
    </row>
    <row r="656" spans="2:25" ht="12.75" x14ac:dyDescent="0.2">
      <c r="B656" s="1"/>
      <c r="C656" s="6"/>
      <c r="D656" s="6"/>
      <c r="E656" s="6"/>
      <c r="F656" s="49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49"/>
      <c r="T656" s="49"/>
      <c r="U656" s="2"/>
      <c r="V656" s="2"/>
      <c r="W656" s="2"/>
      <c r="X656" s="2"/>
      <c r="Y656" s="2"/>
    </row>
    <row r="657" spans="2:25" ht="12.75" x14ac:dyDescent="0.2">
      <c r="B657" s="1"/>
      <c r="C657" s="6"/>
      <c r="D657" s="6"/>
      <c r="E657" s="6"/>
      <c r="F657" s="49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49"/>
      <c r="T657" s="49"/>
      <c r="U657" s="2"/>
      <c r="V657" s="2"/>
      <c r="W657" s="2"/>
      <c r="X657" s="2"/>
      <c r="Y657" s="2"/>
    </row>
    <row r="658" spans="2:25" ht="12.75" x14ac:dyDescent="0.2">
      <c r="B658" s="1"/>
      <c r="C658" s="6"/>
      <c r="D658" s="6"/>
      <c r="E658" s="6"/>
      <c r="F658" s="49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49"/>
      <c r="T658" s="49"/>
      <c r="U658" s="2"/>
      <c r="V658" s="2"/>
      <c r="W658" s="2"/>
      <c r="X658" s="2"/>
      <c r="Y658" s="2"/>
    </row>
    <row r="659" spans="2:25" ht="12.75" x14ac:dyDescent="0.2">
      <c r="B659" s="1"/>
      <c r="C659" s="6"/>
      <c r="D659" s="6"/>
      <c r="E659" s="6"/>
      <c r="F659" s="49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49"/>
      <c r="T659" s="49"/>
      <c r="U659" s="2"/>
      <c r="V659" s="2"/>
      <c r="W659" s="2"/>
      <c r="X659" s="2"/>
      <c r="Y659" s="2"/>
    </row>
    <row r="660" spans="2:25" ht="12.75" x14ac:dyDescent="0.2">
      <c r="B660" s="1"/>
      <c r="C660" s="6"/>
      <c r="D660" s="6"/>
      <c r="E660" s="6"/>
      <c r="F660" s="49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49"/>
      <c r="T660" s="49"/>
      <c r="U660" s="2"/>
      <c r="V660" s="2"/>
      <c r="W660" s="2"/>
      <c r="X660" s="2"/>
      <c r="Y660" s="2"/>
    </row>
    <row r="661" spans="2:25" ht="12.75" x14ac:dyDescent="0.2">
      <c r="B661" s="1"/>
      <c r="C661" s="6"/>
      <c r="D661" s="6"/>
      <c r="E661" s="6"/>
      <c r="F661" s="49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49"/>
      <c r="T661" s="49"/>
      <c r="U661" s="2"/>
      <c r="V661" s="2"/>
      <c r="W661" s="2"/>
      <c r="X661" s="2"/>
      <c r="Y661" s="2"/>
    </row>
    <row r="662" spans="2:25" ht="12.75" x14ac:dyDescent="0.2">
      <c r="B662" s="1"/>
      <c r="C662" s="6"/>
      <c r="D662" s="6"/>
      <c r="E662" s="6"/>
      <c r="F662" s="49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49"/>
      <c r="T662" s="49"/>
      <c r="U662" s="2"/>
      <c r="V662" s="2"/>
      <c r="W662" s="2"/>
      <c r="X662" s="2"/>
      <c r="Y662" s="2"/>
    </row>
    <row r="663" spans="2:25" ht="12.75" x14ac:dyDescent="0.2">
      <c r="B663" s="1"/>
      <c r="C663" s="6"/>
      <c r="D663" s="6"/>
      <c r="E663" s="6"/>
      <c r="F663" s="49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49"/>
      <c r="T663" s="49"/>
      <c r="U663" s="2"/>
      <c r="V663" s="2"/>
      <c r="W663" s="2"/>
      <c r="X663" s="2"/>
      <c r="Y663" s="2"/>
    </row>
    <row r="664" spans="2:25" ht="12.75" x14ac:dyDescent="0.2">
      <c r="B664" s="1"/>
      <c r="C664" s="6"/>
      <c r="D664" s="6"/>
      <c r="E664" s="6"/>
      <c r="F664" s="49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49"/>
      <c r="T664" s="49"/>
      <c r="U664" s="2"/>
      <c r="V664" s="2"/>
      <c r="W664" s="2"/>
      <c r="X664" s="2"/>
      <c r="Y664" s="2"/>
    </row>
    <row r="665" spans="2:25" ht="12.75" x14ac:dyDescent="0.2">
      <c r="B665" s="1"/>
      <c r="C665" s="6"/>
      <c r="D665" s="6"/>
      <c r="E665" s="6"/>
      <c r="F665" s="49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49"/>
      <c r="T665" s="49"/>
      <c r="U665" s="2"/>
      <c r="V665" s="2"/>
      <c r="W665" s="2"/>
      <c r="X665" s="2"/>
      <c r="Y665" s="2"/>
    </row>
    <row r="666" spans="2:25" ht="12.75" x14ac:dyDescent="0.2">
      <c r="B666" s="1"/>
      <c r="C666" s="6"/>
      <c r="D666" s="6"/>
      <c r="E666" s="6"/>
      <c r="F666" s="49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49"/>
      <c r="T666" s="49"/>
      <c r="U666" s="2"/>
      <c r="V666" s="2"/>
      <c r="W666" s="2"/>
      <c r="X666" s="2"/>
      <c r="Y666" s="2"/>
    </row>
    <row r="667" spans="2:25" ht="12.75" x14ac:dyDescent="0.2">
      <c r="B667" s="1"/>
      <c r="C667" s="6"/>
      <c r="D667" s="6"/>
      <c r="E667" s="6"/>
      <c r="F667" s="49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49"/>
      <c r="T667" s="49"/>
      <c r="U667" s="2"/>
      <c r="V667" s="2"/>
      <c r="W667" s="2"/>
      <c r="X667" s="2"/>
      <c r="Y667" s="2"/>
    </row>
    <row r="668" spans="2:25" ht="12.75" x14ac:dyDescent="0.2">
      <c r="B668" s="1"/>
      <c r="C668" s="6"/>
      <c r="D668" s="6"/>
      <c r="E668" s="6"/>
      <c r="F668" s="49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49"/>
      <c r="T668" s="49"/>
      <c r="U668" s="2"/>
      <c r="V668" s="2"/>
      <c r="W668" s="2"/>
      <c r="X668" s="2"/>
      <c r="Y668" s="2"/>
    </row>
    <row r="669" spans="2:25" ht="12.75" x14ac:dyDescent="0.2">
      <c r="B669" s="1"/>
      <c r="C669" s="6"/>
      <c r="D669" s="6"/>
      <c r="E669" s="6"/>
      <c r="F669" s="49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49"/>
      <c r="T669" s="49"/>
      <c r="U669" s="2"/>
      <c r="V669" s="2"/>
      <c r="W669" s="2"/>
      <c r="X669" s="2"/>
      <c r="Y669" s="2"/>
    </row>
    <row r="670" spans="2:25" ht="12.75" x14ac:dyDescent="0.2">
      <c r="B670" s="1"/>
      <c r="C670" s="6"/>
      <c r="D670" s="6"/>
      <c r="E670" s="6"/>
      <c r="F670" s="49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49"/>
      <c r="T670" s="49"/>
      <c r="U670" s="2"/>
      <c r="V670" s="2"/>
      <c r="W670" s="2"/>
      <c r="X670" s="2"/>
      <c r="Y670" s="2"/>
    </row>
    <row r="671" spans="2:25" ht="12.75" x14ac:dyDescent="0.2">
      <c r="B671" s="1"/>
      <c r="C671" s="6"/>
      <c r="D671" s="6"/>
      <c r="E671" s="6"/>
      <c r="F671" s="49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49"/>
      <c r="T671" s="49"/>
      <c r="U671" s="2"/>
      <c r="V671" s="2"/>
      <c r="W671" s="2"/>
      <c r="X671" s="2"/>
      <c r="Y671" s="2"/>
    </row>
    <row r="672" spans="2:25" ht="12.75" x14ac:dyDescent="0.2">
      <c r="B672" s="1"/>
      <c r="C672" s="6"/>
      <c r="D672" s="6"/>
      <c r="E672" s="6"/>
      <c r="F672" s="49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49"/>
      <c r="T672" s="49"/>
      <c r="U672" s="2"/>
      <c r="V672" s="2"/>
      <c r="W672" s="2"/>
      <c r="X672" s="2"/>
      <c r="Y672" s="2"/>
    </row>
    <row r="673" spans="2:25" ht="12.75" x14ac:dyDescent="0.2">
      <c r="B673" s="1"/>
      <c r="C673" s="6"/>
      <c r="D673" s="6"/>
      <c r="E673" s="6"/>
      <c r="F673" s="49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49"/>
      <c r="T673" s="49"/>
      <c r="U673" s="2"/>
      <c r="V673" s="2"/>
      <c r="W673" s="2"/>
      <c r="X673" s="2"/>
      <c r="Y673" s="2"/>
    </row>
    <row r="674" spans="2:25" ht="12.75" x14ac:dyDescent="0.2">
      <c r="B674" s="1"/>
      <c r="C674" s="6"/>
      <c r="D674" s="6"/>
      <c r="E674" s="6"/>
      <c r="F674" s="49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49"/>
      <c r="T674" s="49"/>
      <c r="U674" s="2"/>
      <c r="V674" s="2"/>
      <c r="W674" s="2"/>
      <c r="X674" s="2"/>
      <c r="Y674" s="2"/>
    </row>
    <row r="675" spans="2:25" ht="12.75" x14ac:dyDescent="0.2">
      <c r="B675" s="1"/>
      <c r="C675" s="6"/>
      <c r="D675" s="6"/>
      <c r="E675" s="6"/>
      <c r="F675" s="49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49"/>
      <c r="T675" s="49"/>
      <c r="U675" s="2"/>
      <c r="V675" s="2"/>
      <c r="W675" s="2"/>
      <c r="X675" s="2"/>
      <c r="Y675" s="2"/>
    </row>
    <row r="676" spans="2:25" ht="12.75" x14ac:dyDescent="0.2">
      <c r="B676" s="1"/>
      <c r="C676" s="6"/>
      <c r="D676" s="6"/>
      <c r="E676" s="6"/>
      <c r="F676" s="49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49"/>
      <c r="T676" s="49"/>
      <c r="U676" s="2"/>
      <c r="V676" s="2"/>
      <c r="W676" s="2"/>
      <c r="X676" s="2"/>
      <c r="Y676" s="2"/>
    </row>
    <row r="677" spans="2:25" ht="12.75" x14ac:dyDescent="0.2">
      <c r="B677" s="1"/>
      <c r="C677" s="6"/>
      <c r="D677" s="6"/>
      <c r="E677" s="6"/>
      <c r="F677" s="49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49"/>
      <c r="T677" s="49"/>
      <c r="U677" s="2"/>
      <c r="V677" s="2"/>
      <c r="W677" s="2"/>
      <c r="X677" s="2"/>
      <c r="Y677" s="2"/>
    </row>
    <row r="678" spans="2:25" ht="12.75" x14ac:dyDescent="0.2">
      <c r="B678" s="1"/>
      <c r="C678" s="6"/>
      <c r="D678" s="6"/>
      <c r="E678" s="6"/>
      <c r="F678" s="49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49"/>
      <c r="T678" s="49"/>
      <c r="U678" s="2"/>
      <c r="V678" s="2"/>
      <c r="W678" s="2"/>
      <c r="X678" s="2"/>
      <c r="Y678" s="2"/>
    </row>
    <row r="679" spans="2:25" ht="12.75" x14ac:dyDescent="0.2">
      <c r="B679" s="1"/>
      <c r="C679" s="6"/>
      <c r="D679" s="6"/>
      <c r="E679" s="6"/>
      <c r="F679" s="49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49"/>
      <c r="T679" s="49"/>
      <c r="U679" s="2"/>
      <c r="V679" s="2"/>
      <c r="W679" s="2"/>
      <c r="X679" s="2"/>
      <c r="Y679" s="2"/>
    </row>
    <row r="680" spans="2:25" ht="12.75" x14ac:dyDescent="0.2">
      <c r="B680" s="1"/>
      <c r="C680" s="6"/>
      <c r="D680" s="6"/>
      <c r="E680" s="6"/>
      <c r="F680" s="49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49"/>
      <c r="T680" s="49"/>
      <c r="U680" s="2"/>
      <c r="V680" s="2"/>
      <c r="W680" s="2"/>
      <c r="X680" s="2"/>
      <c r="Y680" s="2"/>
    </row>
    <row r="681" spans="2:25" ht="12.75" x14ac:dyDescent="0.2">
      <c r="B681" s="1"/>
      <c r="C681" s="6"/>
      <c r="D681" s="6"/>
      <c r="E681" s="6"/>
      <c r="F681" s="49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49"/>
      <c r="T681" s="49"/>
      <c r="U681" s="2"/>
      <c r="V681" s="2"/>
      <c r="W681" s="2"/>
      <c r="X681" s="2"/>
      <c r="Y681" s="2"/>
    </row>
    <row r="682" spans="2:25" ht="12.75" x14ac:dyDescent="0.2">
      <c r="B682" s="1"/>
      <c r="C682" s="6"/>
      <c r="D682" s="6"/>
      <c r="E682" s="6"/>
      <c r="F682" s="49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49"/>
      <c r="T682" s="49"/>
      <c r="U682" s="2"/>
      <c r="V682" s="2"/>
      <c r="W682" s="2"/>
      <c r="X682" s="2"/>
      <c r="Y682" s="2"/>
    </row>
    <row r="683" spans="2:25" ht="12.75" x14ac:dyDescent="0.2">
      <c r="B683" s="1"/>
      <c r="C683" s="6"/>
      <c r="D683" s="6"/>
      <c r="E683" s="6"/>
      <c r="F683" s="49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49"/>
      <c r="T683" s="49"/>
      <c r="U683" s="2"/>
      <c r="V683" s="2"/>
      <c r="W683" s="2"/>
      <c r="X683" s="2"/>
      <c r="Y683" s="2"/>
    </row>
    <row r="684" spans="2:25" ht="12.75" x14ac:dyDescent="0.2">
      <c r="B684" s="1"/>
      <c r="C684" s="6"/>
      <c r="D684" s="6"/>
      <c r="E684" s="6"/>
      <c r="F684" s="49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49"/>
      <c r="T684" s="49"/>
      <c r="U684" s="2"/>
      <c r="V684" s="2"/>
      <c r="W684" s="2"/>
      <c r="X684" s="2"/>
      <c r="Y684" s="2"/>
    </row>
    <row r="685" spans="2:25" ht="12.75" x14ac:dyDescent="0.2">
      <c r="B685" s="1"/>
      <c r="C685" s="6"/>
      <c r="D685" s="6"/>
      <c r="E685" s="6"/>
      <c r="F685" s="49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49"/>
      <c r="T685" s="49"/>
      <c r="U685" s="2"/>
      <c r="V685" s="2"/>
      <c r="W685" s="2"/>
      <c r="X685" s="2"/>
      <c r="Y685" s="2"/>
    </row>
    <row r="686" spans="2:25" ht="12.75" x14ac:dyDescent="0.2">
      <c r="B686" s="1"/>
      <c r="C686" s="6"/>
      <c r="D686" s="6"/>
      <c r="E686" s="6"/>
      <c r="F686" s="49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49"/>
      <c r="T686" s="49"/>
      <c r="U686" s="2"/>
      <c r="V686" s="2"/>
      <c r="W686" s="2"/>
      <c r="X686" s="2"/>
      <c r="Y686" s="2"/>
    </row>
    <row r="687" spans="2:25" ht="12.75" x14ac:dyDescent="0.2">
      <c r="B687" s="1"/>
      <c r="C687" s="6"/>
      <c r="D687" s="6"/>
      <c r="E687" s="6"/>
      <c r="F687" s="49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49"/>
      <c r="T687" s="49"/>
      <c r="U687" s="2"/>
      <c r="V687" s="2"/>
      <c r="W687" s="2"/>
      <c r="X687" s="2"/>
      <c r="Y687" s="2"/>
    </row>
    <row r="688" spans="2:25" ht="12.75" x14ac:dyDescent="0.2">
      <c r="B688" s="1"/>
      <c r="C688" s="6"/>
      <c r="D688" s="6"/>
      <c r="E688" s="6"/>
      <c r="F688" s="49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49"/>
      <c r="T688" s="49"/>
      <c r="U688" s="2"/>
      <c r="V688" s="2"/>
      <c r="W688" s="2"/>
      <c r="X688" s="2"/>
      <c r="Y688" s="2"/>
    </row>
    <row r="689" spans="2:25" ht="12.75" x14ac:dyDescent="0.2">
      <c r="B689" s="1"/>
      <c r="C689" s="6"/>
      <c r="D689" s="6"/>
      <c r="E689" s="6"/>
      <c r="F689" s="49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49"/>
      <c r="T689" s="49"/>
      <c r="U689" s="2"/>
      <c r="V689" s="2"/>
      <c r="W689" s="2"/>
      <c r="X689" s="2"/>
      <c r="Y689" s="2"/>
    </row>
    <row r="690" spans="2:25" ht="12.75" x14ac:dyDescent="0.2">
      <c r="B690" s="1"/>
      <c r="C690" s="6"/>
      <c r="D690" s="6"/>
      <c r="E690" s="6"/>
      <c r="F690" s="49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49"/>
      <c r="T690" s="49"/>
      <c r="U690" s="2"/>
      <c r="V690" s="2"/>
      <c r="W690" s="2"/>
      <c r="X690" s="2"/>
      <c r="Y690" s="2"/>
    </row>
    <row r="691" spans="2:25" ht="12.75" x14ac:dyDescent="0.2">
      <c r="B691" s="1"/>
      <c r="C691" s="6"/>
      <c r="D691" s="6"/>
      <c r="E691" s="6"/>
      <c r="F691" s="49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49"/>
      <c r="T691" s="49"/>
      <c r="U691" s="2"/>
      <c r="V691" s="2"/>
      <c r="W691" s="2"/>
      <c r="X691" s="2"/>
      <c r="Y691" s="2"/>
    </row>
    <row r="692" spans="2:25" ht="12.75" x14ac:dyDescent="0.2">
      <c r="B692" s="1"/>
      <c r="C692" s="6"/>
      <c r="D692" s="6"/>
      <c r="E692" s="6"/>
      <c r="F692" s="49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49"/>
      <c r="T692" s="49"/>
      <c r="U692" s="2"/>
      <c r="V692" s="2"/>
      <c r="W692" s="2"/>
      <c r="X692" s="2"/>
      <c r="Y692" s="2"/>
    </row>
    <row r="693" spans="2:25" ht="12.75" x14ac:dyDescent="0.2">
      <c r="B693" s="1"/>
      <c r="C693" s="6"/>
      <c r="D693" s="6"/>
      <c r="E693" s="6"/>
      <c r="F693" s="49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49"/>
      <c r="T693" s="49"/>
      <c r="U693" s="2"/>
      <c r="V693" s="2"/>
      <c r="W693" s="2"/>
      <c r="X693" s="2"/>
      <c r="Y693" s="2"/>
    </row>
    <row r="694" spans="2:25" ht="12.75" x14ac:dyDescent="0.2">
      <c r="B694" s="1"/>
      <c r="C694" s="6"/>
      <c r="D694" s="6"/>
      <c r="E694" s="6"/>
      <c r="F694" s="49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49"/>
      <c r="T694" s="49"/>
      <c r="U694" s="2"/>
      <c r="V694" s="2"/>
      <c r="W694" s="2"/>
      <c r="X694" s="2"/>
      <c r="Y694" s="2"/>
    </row>
    <row r="695" spans="2:25" ht="12.75" x14ac:dyDescent="0.2">
      <c r="B695" s="1"/>
      <c r="C695" s="6"/>
      <c r="D695" s="6"/>
      <c r="E695" s="6"/>
      <c r="F695" s="49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49"/>
      <c r="T695" s="49"/>
      <c r="U695" s="2"/>
      <c r="V695" s="2"/>
      <c r="W695" s="2"/>
      <c r="X695" s="2"/>
      <c r="Y695" s="2"/>
    </row>
    <row r="696" spans="2:25" ht="12.75" x14ac:dyDescent="0.2">
      <c r="B696" s="1"/>
      <c r="C696" s="6"/>
      <c r="D696" s="6"/>
      <c r="E696" s="6"/>
      <c r="F696" s="49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49"/>
      <c r="T696" s="49"/>
      <c r="U696" s="2"/>
      <c r="V696" s="2"/>
      <c r="W696" s="2"/>
      <c r="X696" s="2"/>
      <c r="Y696" s="2"/>
    </row>
    <row r="697" spans="2:25" ht="12.75" x14ac:dyDescent="0.2">
      <c r="B697" s="1"/>
      <c r="C697" s="6"/>
      <c r="D697" s="6"/>
      <c r="E697" s="6"/>
      <c r="F697" s="49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49"/>
      <c r="T697" s="49"/>
      <c r="U697" s="2"/>
      <c r="V697" s="2"/>
      <c r="W697" s="2"/>
      <c r="X697" s="2"/>
      <c r="Y697" s="2"/>
    </row>
    <row r="698" spans="2:25" ht="12.75" x14ac:dyDescent="0.2">
      <c r="B698" s="1"/>
      <c r="C698" s="6"/>
      <c r="D698" s="6"/>
      <c r="E698" s="6"/>
      <c r="F698" s="49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49"/>
      <c r="T698" s="49"/>
      <c r="U698" s="2"/>
      <c r="V698" s="2"/>
      <c r="W698" s="2"/>
      <c r="X698" s="2"/>
      <c r="Y698" s="2"/>
    </row>
    <row r="699" spans="2:25" ht="12.75" x14ac:dyDescent="0.2">
      <c r="B699" s="1"/>
      <c r="C699" s="6"/>
      <c r="D699" s="6"/>
      <c r="E699" s="6"/>
      <c r="F699" s="49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49"/>
      <c r="T699" s="49"/>
      <c r="U699" s="2"/>
      <c r="V699" s="2"/>
      <c r="W699" s="2"/>
      <c r="X699" s="2"/>
      <c r="Y699" s="2"/>
    </row>
    <row r="700" spans="2:25" ht="12.75" x14ac:dyDescent="0.2">
      <c r="B700" s="1"/>
      <c r="C700" s="6"/>
      <c r="D700" s="6"/>
      <c r="E700" s="6"/>
      <c r="F700" s="49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49"/>
      <c r="T700" s="49"/>
      <c r="U700" s="2"/>
      <c r="V700" s="2"/>
      <c r="W700" s="2"/>
      <c r="X700" s="2"/>
      <c r="Y700" s="2"/>
    </row>
    <row r="701" spans="2:25" ht="12.75" x14ac:dyDescent="0.2">
      <c r="B701" s="1"/>
      <c r="C701" s="6"/>
      <c r="D701" s="6"/>
      <c r="E701" s="6"/>
      <c r="F701" s="49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49"/>
      <c r="T701" s="49"/>
      <c r="U701" s="2"/>
      <c r="V701" s="2"/>
      <c r="W701" s="2"/>
      <c r="X701" s="2"/>
      <c r="Y701" s="2"/>
    </row>
    <row r="702" spans="2:25" ht="12.75" x14ac:dyDescent="0.2">
      <c r="B702" s="1"/>
      <c r="C702" s="6"/>
      <c r="D702" s="6"/>
      <c r="E702" s="6"/>
      <c r="F702" s="49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49"/>
      <c r="T702" s="49"/>
      <c r="U702" s="2"/>
      <c r="V702" s="2"/>
      <c r="W702" s="2"/>
      <c r="X702" s="2"/>
      <c r="Y702" s="2"/>
    </row>
    <row r="703" spans="2:25" ht="12.75" x14ac:dyDescent="0.2">
      <c r="B703" s="1"/>
      <c r="C703" s="6"/>
      <c r="D703" s="6"/>
      <c r="E703" s="6"/>
      <c r="F703" s="49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49"/>
      <c r="T703" s="49"/>
      <c r="U703" s="2"/>
      <c r="V703" s="2"/>
      <c r="W703" s="2"/>
      <c r="X703" s="2"/>
      <c r="Y703" s="2"/>
    </row>
    <row r="704" spans="2:25" ht="12.75" x14ac:dyDescent="0.2">
      <c r="B704" s="1"/>
      <c r="C704" s="6"/>
      <c r="D704" s="6"/>
      <c r="E704" s="6"/>
      <c r="F704" s="49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49"/>
      <c r="T704" s="49"/>
      <c r="U704" s="2"/>
      <c r="V704" s="2"/>
      <c r="W704" s="2"/>
      <c r="X704" s="2"/>
      <c r="Y704" s="2"/>
    </row>
    <row r="705" spans="2:25" ht="12.75" x14ac:dyDescent="0.2">
      <c r="B705" s="1"/>
      <c r="C705" s="6"/>
      <c r="D705" s="6"/>
      <c r="E705" s="6"/>
      <c r="F705" s="49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49"/>
      <c r="T705" s="49"/>
      <c r="U705" s="2"/>
      <c r="V705" s="2"/>
      <c r="W705" s="2"/>
      <c r="X705" s="2"/>
      <c r="Y705" s="2"/>
    </row>
    <row r="706" spans="2:25" ht="12.75" x14ac:dyDescent="0.2">
      <c r="B706" s="1"/>
      <c r="C706" s="6"/>
      <c r="D706" s="6"/>
      <c r="E706" s="6"/>
      <c r="F706" s="49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49"/>
      <c r="T706" s="49"/>
      <c r="U706" s="2"/>
      <c r="V706" s="2"/>
      <c r="W706" s="2"/>
      <c r="X706" s="2"/>
      <c r="Y706" s="2"/>
    </row>
    <row r="707" spans="2:25" ht="12.75" x14ac:dyDescent="0.2">
      <c r="B707" s="1"/>
      <c r="C707" s="6"/>
      <c r="D707" s="6"/>
      <c r="E707" s="6"/>
      <c r="F707" s="49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49"/>
      <c r="T707" s="49"/>
      <c r="U707" s="2"/>
      <c r="V707" s="2"/>
      <c r="W707" s="2"/>
      <c r="X707" s="2"/>
      <c r="Y707" s="2"/>
    </row>
    <row r="708" spans="2:25" ht="12.75" x14ac:dyDescent="0.2">
      <c r="B708" s="1"/>
      <c r="C708" s="6"/>
      <c r="D708" s="6"/>
      <c r="E708" s="6"/>
      <c r="F708" s="49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49"/>
      <c r="T708" s="49"/>
      <c r="U708" s="2"/>
      <c r="V708" s="2"/>
      <c r="W708" s="2"/>
      <c r="X708" s="2"/>
      <c r="Y708" s="2"/>
    </row>
    <row r="709" spans="2:25" ht="12.75" x14ac:dyDescent="0.2">
      <c r="B709" s="1"/>
      <c r="C709" s="6"/>
      <c r="D709" s="6"/>
      <c r="E709" s="6"/>
      <c r="F709" s="49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49"/>
      <c r="T709" s="49"/>
      <c r="U709" s="2"/>
      <c r="V709" s="2"/>
      <c r="W709" s="2"/>
      <c r="X709" s="2"/>
      <c r="Y709" s="2"/>
    </row>
    <row r="710" spans="2:25" ht="12.75" x14ac:dyDescent="0.2">
      <c r="B710" s="1"/>
      <c r="C710" s="6"/>
      <c r="D710" s="6"/>
      <c r="E710" s="6"/>
      <c r="F710" s="49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49"/>
      <c r="T710" s="49"/>
      <c r="U710" s="2"/>
      <c r="V710" s="2"/>
      <c r="W710" s="2"/>
      <c r="X710" s="2"/>
      <c r="Y710" s="2"/>
    </row>
    <row r="711" spans="2:25" ht="12.75" x14ac:dyDescent="0.2">
      <c r="B711" s="1"/>
      <c r="C711" s="6"/>
      <c r="D711" s="6"/>
      <c r="E711" s="6"/>
      <c r="F711" s="49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49"/>
      <c r="T711" s="49"/>
      <c r="U711" s="2"/>
      <c r="V711" s="2"/>
      <c r="W711" s="2"/>
      <c r="X711" s="2"/>
      <c r="Y711" s="2"/>
    </row>
    <row r="712" spans="2:25" ht="12.75" x14ac:dyDescent="0.2">
      <c r="B712" s="1"/>
      <c r="C712" s="6"/>
      <c r="D712" s="6"/>
      <c r="E712" s="6"/>
      <c r="F712" s="49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49"/>
      <c r="T712" s="49"/>
      <c r="U712" s="2"/>
      <c r="V712" s="2"/>
      <c r="W712" s="2"/>
      <c r="X712" s="2"/>
      <c r="Y712" s="2"/>
    </row>
    <row r="713" spans="2:25" ht="12.75" x14ac:dyDescent="0.2">
      <c r="B713" s="1"/>
      <c r="C713" s="6"/>
      <c r="D713" s="6"/>
      <c r="E713" s="6"/>
      <c r="F713" s="49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49"/>
      <c r="T713" s="49"/>
      <c r="U713" s="2"/>
      <c r="V713" s="2"/>
      <c r="W713" s="2"/>
      <c r="X713" s="2"/>
      <c r="Y713" s="2"/>
    </row>
    <row r="714" spans="2:25" ht="12.75" x14ac:dyDescent="0.2">
      <c r="B714" s="1"/>
      <c r="C714" s="6"/>
      <c r="D714" s="6"/>
      <c r="E714" s="6"/>
      <c r="F714" s="49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49"/>
      <c r="T714" s="49"/>
      <c r="U714" s="2"/>
      <c r="V714" s="2"/>
      <c r="W714" s="2"/>
      <c r="X714" s="2"/>
      <c r="Y714" s="2"/>
    </row>
    <row r="715" spans="2:25" ht="12.75" x14ac:dyDescent="0.2">
      <c r="B715" s="1"/>
      <c r="C715" s="6"/>
      <c r="D715" s="6"/>
      <c r="E715" s="6"/>
      <c r="F715" s="49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49"/>
      <c r="T715" s="49"/>
      <c r="U715" s="2"/>
      <c r="V715" s="2"/>
      <c r="W715" s="2"/>
      <c r="X715" s="2"/>
      <c r="Y715" s="2"/>
    </row>
    <row r="716" spans="2:25" ht="12.75" x14ac:dyDescent="0.2">
      <c r="B716" s="1"/>
      <c r="C716" s="6"/>
      <c r="D716" s="6"/>
      <c r="E716" s="6"/>
      <c r="F716" s="49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49"/>
      <c r="T716" s="49"/>
      <c r="U716" s="2"/>
      <c r="V716" s="2"/>
      <c r="W716" s="2"/>
      <c r="X716" s="2"/>
      <c r="Y716" s="2"/>
    </row>
    <row r="717" spans="2:25" ht="12.75" x14ac:dyDescent="0.2">
      <c r="B717" s="1"/>
      <c r="C717" s="6"/>
      <c r="D717" s="6"/>
      <c r="E717" s="6"/>
      <c r="F717" s="49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49"/>
      <c r="T717" s="49"/>
      <c r="U717" s="2"/>
      <c r="V717" s="2"/>
      <c r="W717" s="2"/>
      <c r="X717" s="2"/>
      <c r="Y717" s="2"/>
    </row>
    <row r="718" spans="2:25" ht="12.75" x14ac:dyDescent="0.2">
      <c r="B718" s="1"/>
      <c r="C718" s="6"/>
      <c r="D718" s="6"/>
      <c r="E718" s="6"/>
      <c r="F718" s="49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49"/>
      <c r="T718" s="49"/>
      <c r="U718" s="2"/>
      <c r="V718" s="2"/>
      <c r="W718" s="2"/>
      <c r="X718" s="2"/>
      <c r="Y718" s="2"/>
    </row>
    <row r="719" spans="2:25" ht="12.75" x14ac:dyDescent="0.2">
      <c r="B719" s="1"/>
      <c r="C719" s="6"/>
      <c r="D719" s="6"/>
      <c r="E719" s="6"/>
      <c r="F719" s="49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49"/>
      <c r="T719" s="49"/>
      <c r="U719" s="2"/>
      <c r="V719" s="2"/>
      <c r="W719" s="2"/>
      <c r="X719" s="2"/>
      <c r="Y719" s="2"/>
    </row>
    <row r="720" spans="2:25" ht="12.75" x14ac:dyDescent="0.2">
      <c r="B720" s="1"/>
      <c r="C720" s="6"/>
      <c r="D720" s="6"/>
      <c r="E720" s="6"/>
      <c r="F720" s="49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49"/>
      <c r="T720" s="49"/>
      <c r="U720" s="2"/>
      <c r="V720" s="2"/>
      <c r="W720" s="2"/>
      <c r="X720" s="2"/>
      <c r="Y720" s="2"/>
    </row>
    <row r="721" spans="2:25" ht="12.75" x14ac:dyDescent="0.2">
      <c r="B721" s="1"/>
      <c r="C721" s="6"/>
      <c r="D721" s="6"/>
      <c r="E721" s="6"/>
      <c r="F721" s="49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49"/>
      <c r="T721" s="49"/>
      <c r="U721" s="2"/>
      <c r="V721" s="2"/>
      <c r="W721" s="2"/>
      <c r="X721" s="2"/>
      <c r="Y721" s="2"/>
    </row>
    <row r="722" spans="2:25" ht="12.75" x14ac:dyDescent="0.2">
      <c r="B722" s="1"/>
      <c r="C722" s="6"/>
      <c r="D722" s="6"/>
      <c r="E722" s="6"/>
      <c r="F722" s="49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49"/>
      <c r="T722" s="49"/>
      <c r="U722" s="2"/>
      <c r="V722" s="2"/>
      <c r="W722" s="2"/>
      <c r="X722" s="2"/>
      <c r="Y722" s="2"/>
    </row>
    <row r="723" spans="2:25" ht="12.75" x14ac:dyDescent="0.2">
      <c r="B723" s="1"/>
      <c r="C723" s="6"/>
      <c r="D723" s="6"/>
      <c r="E723" s="6"/>
      <c r="F723" s="49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49"/>
      <c r="T723" s="49"/>
      <c r="U723" s="2"/>
      <c r="V723" s="2"/>
      <c r="W723" s="2"/>
      <c r="X723" s="2"/>
      <c r="Y723" s="2"/>
    </row>
    <row r="724" spans="2:25" ht="12.75" x14ac:dyDescent="0.2">
      <c r="B724" s="1"/>
      <c r="C724" s="6"/>
      <c r="D724" s="6"/>
      <c r="E724" s="6"/>
      <c r="F724" s="49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49"/>
      <c r="T724" s="49"/>
      <c r="U724" s="2"/>
      <c r="V724" s="2"/>
      <c r="W724" s="2"/>
      <c r="X724" s="2"/>
      <c r="Y724" s="2"/>
    </row>
    <row r="725" spans="2:25" ht="12.75" x14ac:dyDescent="0.2">
      <c r="B725" s="1"/>
      <c r="C725" s="6"/>
      <c r="D725" s="6"/>
      <c r="E725" s="6"/>
      <c r="F725" s="49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49"/>
      <c r="T725" s="49"/>
      <c r="U725" s="2"/>
      <c r="V725" s="2"/>
      <c r="W725" s="2"/>
      <c r="X725" s="2"/>
      <c r="Y725" s="2"/>
    </row>
    <row r="726" spans="2:25" ht="12.75" x14ac:dyDescent="0.2">
      <c r="B726" s="1"/>
      <c r="C726" s="6"/>
      <c r="D726" s="6"/>
      <c r="E726" s="6"/>
      <c r="F726" s="49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49"/>
      <c r="T726" s="49"/>
      <c r="U726" s="2"/>
      <c r="V726" s="2"/>
      <c r="W726" s="2"/>
      <c r="X726" s="2"/>
      <c r="Y726" s="2"/>
    </row>
    <row r="727" spans="2:25" ht="12.75" x14ac:dyDescent="0.2">
      <c r="B727" s="1"/>
      <c r="C727" s="6"/>
      <c r="D727" s="6"/>
      <c r="E727" s="6"/>
      <c r="F727" s="49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49"/>
      <c r="T727" s="49"/>
      <c r="U727" s="2"/>
      <c r="V727" s="2"/>
      <c r="W727" s="2"/>
      <c r="X727" s="2"/>
      <c r="Y727" s="2"/>
    </row>
    <row r="728" spans="2:25" ht="12.75" x14ac:dyDescent="0.2">
      <c r="B728" s="1"/>
      <c r="C728" s="6"/>
      <c r="D728" s="6"/>
      <c r="E728" s="6"/>
      <c r="F728" s="49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49"/>
      <c r="T728" s="49"/>
      <c r="U728" s="2"/>
      <c r="V728" s="2"/>
      <c r="W728" s="2"/>
      <c r="X728" s="2"/>
      <c r="Y728" s="2"/>
    </row>
    <row r="729" spans="2:25" ht="12.75" x14ac:dyDescent="0.2">
      <c r="B729" s="1"/>
      <c r="C729" s="6"/>
      <c r="D729" s="6"/>
      <c r="E729" s="6"/>
      <c r="F729" s="49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49"/>
      <c r="T729" s="49"/>
      <c r="U729" s="2"/>
      <c r="V729" s="2"/>
      <c r="W729" s="2"/>
      <c r="X729" s="2"/>
      <c r="Y729" s="2"/>
    </row>
    <row r="730" spans="2:25" ht="15.75" customHeight="1" x14ac:dyDescent="0.2">
      <c r="B730" s="1"/>
    </row>
    <row r="731" spans="2:25" ht="15.75" customHeight="1" x14ac:dyDescent="0.2">
      <c r="B731" s="1"/>
    </row>
    <row r="732" spans="2:25" ht="15.75" customHeight="1" x14ac:dyDescent="0.2">
      <c r="B732" s="1"/>
    </row>
    <row r="733" spans="2:25" ht="15.75" customHeight="1" x14ac:dyDescent="0.2">
      <c r="B733" s="1"/>
    </row>
    <row r="734" spans="2:25" ht="15.75" customHeight="1" x14ac:dyDescent="0.2">
      <c r="B734" s="1"/>
    </row>
    <row r="735" spans="2:25" ht="15.75" customHeight="1" x14ac:dyDescent="0.2">
      <c r="B735" s="1"/>
    </row>
    <row r="736" spans="2:25" ht="15.75" customHeight="1" x14ac:dyDescent="0.2">
      <c r="B736" s="1"/>
    </row>
    <row r="737" spans="2:2" ht="15.75" customHeight="1" x14ac:dyDescent="0.2">
      <c r="B737" s="1"/>
    </row>
    <row r="738" spans="2:2" ht="15.75" customHeight="1" x14ac:dyDescent="0.2">
      <c r="B738" s="1"/>
    </row>
    <row r="739" spans="2:2" ht="15.75" customHeight="1" x14ac:dyDescent="0.2">
      <c r="B739" s="1"/>
    </row>
    <row r="740" spans="2:2" ht="15.75" customHeight="1" x14ac:dyDescent="0.2">
      <c r="B740" s="1"/>
    </row>
    <row r="741" spans="2:2" ht="15.75" customHeight="1" x14ac:dyDescent="0.2">
      <c r="B741" s="1"/>
    </row>
    <row r="742" spans="2:2" ht="15.75" customHeight="1" x14ac:dyDescent="0.2">
      <c r="B742" s="1"/>
    </row>
    <row r="743" spans="2:2" ht="15.75" customHeight="1" x14ac:dyDescent="0.2">
      <c r="B743" s="1"/>
    </row>
    <row r="744" spans="2:2" ht="15.75" customHeight="1" x14ac:dyDescent="0.2">
      <c r="B744" s="1"/>
    </row>
    <row r="745" spans="2:2" ht="15.75" customHeight="1" x14ac:dyDescent="0.2">
      <c r="B745" s="1"/>
    </row>
    <row r="746" spans="2:2" ht="15.75" customHeight="1" x14ac:dyDescent="0.2">
      <c r="B746" s="1"/>
    </row>
    <row r="747" spans="2:2" ht="15.75" customHeight="1" x14ac:dyDescent="0.2">
      <c r="B747" s="1"/>
    </row>
    <row r="748" spans="2:2" ht="15.75" customHeight="1" x14ac:dyDescent="0.2">
      <c r="B748" s="1"/>
    </row>
    <row r="749" spans="2:2" ht="15.75" customHeight="1" x14ac:dyDescent="0.2">
      <c r="B749" s="1"/>
    </row>
    <row r="750" spans="2:2" ht="15.75" customHeight="1" x14ac:dyDescent="0.2">
      <c r="B750" s="1"/>
    </row>
    <row r="751" spans="2:2" ht="15.75" customHeight="1" x14ac:dyDescent="0.2">
      <c r="B751" s="1"/>
    </row>
    <row r="752" spans="2:2" ht="15.75" customHeight="1" x14ac:dyDescent="0.2">
      <c r="B752" s="1"/>
    </row>
    <row r="753" spans="2:2" ht="15.75" customHeight="1" x14ac:dyDescent="0.2">
      <c r="B753" s="1"/>
    </row>
    <row r="754" spans="2:2" ht="15.75" customHeight="1" x14ac:dyDescent="0.2">
      <c r="B754" s="1"/>
    </row>
    <row r="755" spans="2:2" ht="15.75" customHeight="1" x14ac:dyDescent="0.2">
      <c r="B755" s="1"/>
    </row>
    <row r="756" spans="2:2" ht="15.75" customHeight="1" x14ac:dyDescent="0.2">
      <c r="B756" s="1"/>
    </row>
    <row r="757" spans="2:2" ht="15.75" customHeight="1" x14ac:dyDescent="0.2">
      <c r="B757" s="1"/>
    </row>
    <row r="758" spans="2:2" ht="15.75" customHeight="1" x14ac:dyDescent="0.2">
      <c r="B758" s="1"/>
    </row>
    <row r="759" spans="2:2" ht="15.75" customHeight="1" x14ac:dyDescent="0.2">
      <c r="B759" s="1"/>
    </row>
    <row r="760" spans="2:2" ht="15.75" customHeight="1" x14ac:dyDescent="0.2">
      <c r="B760" s="1"/>
    </row>
    <row r="761" spans="2:2" ht="15.75" customHeight="1" x14ac:dyDescent="0.2">
      <c r="B761" s="1"/>
    </row>
    <row r="762" spans="2:2" ht="15.75" customHeight="1" x14ac:dyDescent="0.2">
      <c r="B762" s="1"/>
    </row>
    <row r="763" spans="2:2" ht="15.75" customHeight="1" x14ac:dyDescent="0.2">
      <c r="B763" s="1"/>
    </row>
    <row r="764" spans="2:2" ht="15.75" customHeight="1" x14ac:dyDescent="0.2">
      <c r="B764" s="1"/>
    </row>
    <row r="765" spans="2:2" ht="15.75" customHeight="1" x14ac:dyDescent="0.2">
      <c r="B765" s="1"/>
    </row>
    <row r="766" spans="2:2" ht="15.75" customHeight="1" x14ac:dyDescent="0.2">
      <c r="B766" s="1"/>
    </row>
    <row r="767" spans="2:2" ht="15.75" customHeight="1" x14ac:dyDescent="0.2">
      <c r="B767" s="1"/>
    </row>
    <row r="768" spans="2:2" ht="15.75" customHeight="1" x14ac:dyDescent="0.2">
      <c r="B768" s="1"/>
    </row>
    <row r="769" spans="2:2" ht="15.75" customHeight="1" x14ac:dyDescent="0.2">
      <c r="B769" s="1"/>
    </row>
    <row r="770" spans="2:2" ht="15.75" customHeight="1" x14ac:dyDescent="0.2">
      <c r="B770" s="1"/>
    </row>
    <row r="771" spans="2:2" ht="15.75" customHeight="1" x14ac:dyDescent="0.2">
      <c r="B771" s="1"/>
    </row>
    <row r="772" spans="2:2" ht="15.75" customHeight="1" x14ac:dyDescent="0.2">
      <c r="B772" s="1"/>
    </row>
    <row r="773" spans="2:2" ht="15.75" customHeight="1" x14ac:dyDescent="0.2">
      <c r="B773" s="1"/>
    </row>
    <row r="774" spans="2:2" ht="15.75" customHeight="1" x14ac:dyDescent="0.2">
      <c r="B774" s="1"/>
    </row>
    <row r="775" spans="2:2" ht="15.75" customHeight="1" x14ac:dyDescent="0.2">
      <c r="B775" s="1"/>
    </row>
    <row r="776" spans="2:2" ht="15.75" customHeight="1" x14ac:dyDescent="0.2">
      <c r="B776" s="1"/>
    </row>
    <row r="777" spans="2:2" ht="15.75" customHeight="1" x14ac:dyDescent="0.2">
      <c r="B777" s="1"/>
    </row>
    <row r="778" spans="2:2" ht="15.75" customHeight="1" x14ac:dyDescent="0.2">
      <c r="B778" s="1"/>
    </row>
    <row r="779" spans="2:2" ht="15.75" customHeight="1" x14ac:dyDescent="0.2">
      <c r="B779" s="1"/>
    </row>
    <row r="780" spans="2:2" ht="15.75" customHeight="1" x14ac:dyDescent="0.2">
      <c r="B780" s="1"/>
    </row>
    <row r="781" spans="2:2" ht="15.75" customHeight="1" x14ac:dyDescent="0.2">
      <c r="B781" s="1"/>
    </row>
    <row r="782" spans="2:2" ht="15.75" customHeight="1" x14ac:dyDescent="0.2">
      <c r="B782" s="1"/>
    </row>
    <row r="783" spans="2:2" ht="15.75" customHeight="1" x14ac:dyDescent="0.2">
      <c r="B783" s="1"/>
    </row>
    <row r="784" spans="2:2" ht="15.75" customHeight="1" x14ac:dyDescent="0.2">
      <c r="B784" s="1"/>
    </row>
    <row r="785" spans="2:2" ht="15.75" customHeight="1" x14ac:dyDescent="0.2">
      <c r="B785" s="1"/>
    </row>
    <row r="786" spans="2:2" ht="15.75" customHeight="1" x14ac:dyDescent="0.2">
      <c r="B786" s="1"/>
    </row>
    <row r="787" spans="2:2" ht="15.75" customHeight="1" x14ac:dyDescent="0.2">
      <c r="B787" s="1"/>
    </row>
    <row r="788" spans="2:2" ht="15.75" customHeight="1" x14ac:dyDescent="0.2">
      <c r="B788" s="1"/>
    </row>
    <row r="789" spans="2:2" ht="15.75" customHeight="1" x14ac:dyDescent="0.2">
      <c r="B789" s="1"/>
    </row>
    <row r="790" spans="2:2" ht="15.75" customHeight="1" x14ac:dyDescent="0.2">
      <c r="B790" s="1"/>
    </row>
    <row r="791" spans="2:2" ht="15.75" customHeight="1" x14ac:dyDescent="0.2">
      <c r="B791" s="1"/>
    </row>
    <row r="792" spans="2:2" ht="15.75" customHeight="1" x14ac:dyDescent="0.2">
      <c r="B792" s="1"/>
    </row>
    <row r="793" spans="2:2" ht="15.75" customHeight="1" x14ac:dyDescent="0.2">
      <c r="B793" s="1"/>
    </row>
    <row r="794" spans="2:2" ht="15.75" customHeight="1" x14ac:dyDescent="0.2">
      <c r="B794" s="1"/>
    </row>
    <row r="795" spans="2:2" ht="15.75" customHeight="1" x14ac:dyDescent="0.2">
      <c r="B795" s="1"/>
    </row>
    <row r="796" spans="2:2" ht="15.75" customHeight="1" x14ac:dyDescent="0.2">
      <c r="B796" s="1"/>
    </row>
    <row r="797" spans="2:2" ht="15.75" customHeight="1" x14ac:dyDescent="0.2">
      <c r="B797" s="1"/>
    </row>
    <row r="798" spans="2:2" ht="15.75" customHeight="1" x14ac:dyDescent="0.2">
      <c r="B798" s="1"/>
    </row>
    <row r="799" spans="2:2" ht="15.75" customHeight="1" x14ac:dyDescent="0.2">
      <c r="B799" s="1"/>
    </row>
    <row r="800" spans="2:2" ht="15.75" customHeight="1" x14ac:dyDescent="0.2">
      <c r="B800" s="1"/>
    </row>
    <row r="801" spans="2:2" ht="15.75" customHeight="1" x14ac:dyDescent="0.2">
      <c r="B801" s="1"/>
    </row>
    <row r="802" spans="2:2" ht="15.75" customHeight="1" x14ac:dyDescent="0.2">
      <c r="B802" s="1"/>
    </row>
    <row r="803" spans="2:2" ht="15.75" customHeight="1" x14ac:dyDescent="0.2">
      <c r="B803" s="1"/>
    </row>
    <row r="804" spans="2:2" ht="15.75" customHeight="1" x14ac:dyDescent="0.2">
      <c r="B804" s="1"/>
    </row>
    <row r="805" spans="2:2" ht="15.75" customHeight="1" x14ac:dyDescent="0.2">
      <c r="B805" s="1"/>
    </row>
    <row r="806" spans="2:2" ht="15.75" customHeight="1" x14ac:dyDescent="0.2">
      <c r="B806" s="1"/>
    </row>
    <row r="807" spans="2:2" ht="15.75" customHeight="1" x14ac:dyDescent="0.2">
      <c r="B807" s="1"/>
    </row>
    <row r="808" spans="2:2" ht="15.75" customHeight="1" x14ac:dyDescent="0.2">
      <c r="B808" s="1"/>
    </row>
    <row r="809" spans="2:2" ht="15.75" customHeight="1" x14ac:dyDescent="0.2">
      <c r="B809" s="1"/>
    </row>
    <row r="810" spans="2:2" ht="15.75" customHeight="1" x14ac:dyDescent="0.2">
      <c r="B810" s="1"/>
    </row>
    <row r="811" spans="2:2" ht="15.75" customHeight="1" x14ac:dyDescent="0.2">
      <c r="B811" s="1"/>
    </row>
    <row r="812" spans="2:2" ht="15.75" customHeight="1" x14ac:dyDescent="0.2">
      <c r="B812" s="1"/>
    </row>
    <row r="813" spans="2:2" ht="15.75" customHeight="1" x14ac:dyDescent="0.2">
      <c r="B813" s="1"/>
    </row>
    <row r="814" spans="2:2" ht="15.75" customHeight="1" x14ac:dyDescent="0.2">
      <c r="B814" s="1"/>
    </row>
    <row r="815" spans="2:2" ht="15.75" customHeight="1" x14ac:dyDescent="0.2">
      <c r="B815" s="1"/>
    </row>
    <row r="816" spans="2:2" ht="15.75" customHeight="1" x14ac:dyDescent="0.2">
      <c r="B816" s="1"/>
    </row>
    <row r="817" spans="2:2" ht="15.75" customHeight="1" x14ac:dyDescent="0.2">
      <c r="B817" s="1"/>
    </row>
    <row r="818" spans="2:2" ht="15.75" customHeight="1" x14ac:dyDescent="0.2">
      <c r="B818" s="1"/>
    </row>
    <row r="819" spans="2:2" ht="15.75" customHeight="1" x14ac:dyDescent="0.2">
      <c r="B819" s="1"/>
    </row>
    <row r="820" spans="2:2" ht="15.75" customHeight="1" x14ac:dyDescent="0.2">
      <c r="B820" s="1"/>
    </row>
    <row r="821" spans="2:2" ht="15.75" customHeight="1" x14ac:dyDescent="0.2">
      <c r="B821" s="1"/>
    </row>
    <row r="822" spans="2:2" ht="15.75" customHeight="1" x14ac:dyDescent="0.2">
      <c r="B822" s="1"/>
    </row>
    <row r="823" spans="2:2" ht="15.75" customHeight="1" x14ac:dyDescent="0.2">
      <c r="B823" s="1"/>
    </row>
    <row r="824" spans="2:2" ht="15.75" customHeight="1" x14ac:dyDescent="0.2">
      <c r="B824" s="1"/>
    </row>
    <row r="825" spans="2:2" ht="15.75" customHeight="1" x14ac:dyDescent="0.2">
      <c r="B825" s="1"/>
    </row>
    <row r="826" spans="2:2" ht="15.75" customHeight="1" x14ac:dyDescent="0.2">
      <c r="B826" s="1"/>
    </row>
    <row r="827" spans="2:2" ht="15.75" customHeight="1" x14ac:dyDescent="0.2">
      <c r="B827" s="1"/>
    </row>
    <row r="828" spans="2:2" ht="15.75" customHeight="1" x14ac:dyDescent="0.2">
      <c r="B828" s="1"/>
    </row>
    <row r="829" spans="2:2" ht="15.75" customHeight="1" x14ac:dyDescent="0.2">
      <c r="B829" s="1"/>
    </row>
    <row r="830" spans="2:2" ht="15.75" customHeight="1" x14ac:dyDescent="0.2">
      <c r="B830" s="1"/>
    </row>
    <row r="831" spans="2:2" ht="15.75" customHeight="1" x14ac:dyDescent="0.2">
      <c r="B831" s="1"/>
    </row>
    <row r="832" spans="2:2" ht="15.75" customHeight="1" x14ac:dyDescent="0.2">
      <c r="B832" s="1"/>
    </row>
    <row r="833" spans="2:2" ht="15.75" customHeight="1" x14ac:dyDescent="0.2">
      <c r="B833" s="1"/>
    </row>
    <row r="834" spans="2:2" ht="15.75" customHeight="1" x14ac:dyDescent="0.2">
      <c r="B834" s="1"/>
    </row>
    <row r="835" spans="2:2" ht="15.75" customHeight="1" x14ac:dyDescent="0.2">
      <c r="B835" s="1"/>
    </row>
    <row r="836" spans="2:2" ht="15.75" customHeight="1" x14ac:dyDescent="0.2">
      <c r="B836" s="1"/>
    </row>
    <row r="837" spans="2:2" ht="15.75" customHeight="1" x14ac:dyDescent="0.2">
      <c r="B837" s="1"/>
    </row>
    <row r="838" spans="2:2" ht="15.75" customHeight="1" x14ac:dyDescent="0.2">
      <c r="B838" s="1"/>
    </row>
    <row r="839" spans="2:2" ht="15.75" customHeight="1" x14ac:dyDescent="0.2">
      <c r="B839" s="1"/>
    </row>
    <row r="840" spans="2:2" ht="15.75" customHeight="1" x14ac:dyDescent="0.2">
      <c r="B840" s="1"/>
    </row>
    <row r="841" spans="2:2" ht="15.75" customHeight="1" x14ac:dyDescent="0.2">
      <c r="B841" s="1"/>
    </row>
    <row r="842" spans="2:2" ht="15.75" customHeight="1" x14ac:dyDescent="0.2">
      <c r="B842" s="1"/>
    </row>
    <row r="843" spans="2:2" ht="15.75" customHeight="1" x14ac:dyDescent="0.2">
      <c r="B843" s="1"/>
    </row>
    <row r="844" spans="2:2" ht="15.75" customHeight="1" x14ac:dyDescent="0.2">
      <c r="B844" s="1"/>
    </row>
    <row r="845" spans="2:2" ht="15.75" customHeight="1" x14ac:dyDescent="0.2">
      <c r="B845" s="1"/>
    </row>
    <row r="846" spans="2:2" ht="15.75" customHeight="1" x14ac:dyDescent="0.2">
      <c r="B846" s="1"/>
    </row>
    <row r="847" spans="2:2" ht="15.75" customHeight="1" x14ac:dyDescent="0.2">
      <c r="B847" s="1"/>
    </row>
    <row r="848" spans="2:2" ht="15.75" customHeight="1" x14ac:dyDescent="0.2">
      <c r="B848" s="1"/>
    </row>
    <row r="849" spans="2:2" ht="15.75" customHeight="1" x14ac:dyDescent="0.2">
      <c r="B849" s="1"/>
    </row>
    <row r="850" spans="2:2" ht="15.75" customHeight="1" x14ac:dyDescent="0.2">
      <c r="B850" s="1"/>
    </row>
    <row r="851" spans="2:2" ht="15.75" customHeight="1" x14ac:dyDescent="0.2">
      <c r="B851" s="1"/>
    </row>
    <row r="852" spans="2:2" ht="15.75" customHeight="1" x14ac:dyDescent="0.2">
      <c r="B852" s="1"/>
    </row>
    <row r="853" spans="2:2" ht="15.75" customHeight="1" x14ac:dyDescent="0.2">
      <c r="B853" s="1"/>
    </row>
    <row r="854" spans="2:2" ht="15.75" customHeight="1" x14ac:dyDescent="0.2">
      <c r="B854" s="1"/>
    </row>
    <row r="855" spans="2:2" ht="15.75" customHeight="1" x14ac:dyDescent="0.2">
      <c r="B855" s="1"/>
    </row>
    <row r="856" spans="2:2" ht="15.75" customHeight="1" x14ac:dyDescent="0.2">
      <c r="B856" s="1"/>
    </row>
    <row r="857" spans="2:2" ht="15.75" customHeight="1" x14ac:dyDescent="0.2">
      <c r="B857" s="1"/>
    </row>
    <row r="858" spans="2:2" ht="15.75" customHeight="1" x14ac:dyDescent="0.2">
      <c r="B858" s="1"/>
    </row>
    <row r="859" spans="2:2" ht="15.75" customHeight="1" x14ac:dyDescent="0.2">
      <c r="B859" s="1"/>
    </row>
    <row r="860" spans="2:2" ht="15.75" customHeight="1" x14ac:dyDescent="0.2">
      <c r="B860" s="1"/>
    </row>
    <row r="861" spans="2:2" ht="15.75" customHeight="1" x14ac:dyDescent="0.2">
      <c r="B861" s="1"/>
    </row>
    <row r="862" spans="2:2" ht="15.75" customHeight="1" x14ac:dyDescent="0.2">
      <c r="B862" s="1"/>
    </row>
    <row r="863" spans="2:2" ht="15.75" customHeight="1" x14ac:dyDescent="0.2">
      <c r="B863" s="1"/>
    </row>
    <row r="864" spans="2:2" ht="15.75" customHeight="1" x14ac:dyDescent="0.2">
      <c r="B864" s="1"/>
    </row>
    <row r="865" spans="2:2" ht="15.75" customHeight="1" x14ac:dyDescent="0.2">
      <c r="B865" s="1"/>
    </row>
    <row r="866" spans="2:2" ht="15.75" customHeight="1" x14ac:dyDescent="0.2">
      <c r="B866" s="1"/>
    </row>
    <row r="867" spans="2:2" ht="15.75" customHeight="1" x14ac:dyDescent="0.2">
      <c r="B867" s="1"/>
    </row>
    <row r="868" spans="2:2" ht="15.75" customHeight="1" x14ac:dyDescent="0.2">
      <c r="B868" s="1"/>
    </row>
    <row r="869" spans="2:2" ht="15.75" customHeight="1" x14ac:dyDescent="0.2">
      <c r="B869" s="1"/>
    </row>
    <row r="870" spans="2:2" ht="15.75" customHeight="1" x14ac:dyDescent="0.2">
      <c r="B870" s="1"/>
    </row>
    <row r="871" spans="2:2" ht="15.75" customHeight="1" x14ac:dyDescent="0.2">
      <c r="B871" s="1"/>
    </row>
    <row r="872" spans="2:2" ht="15.75" customHeight="1" x14ac:dyDescent="0.2">
      <c r="B872" s="1"/>
    </row>
    <row r="873" spans="2:2" ht="15.75" customHeight="1" x14ac:dyDescent="0.2">
      <c r="B873" s="1"/>
    </row>
    <row r="874" spans="2:2" ht="15.75" customHeight="1" x14ac:dyDescent="0.2">
      <c r="B874" s="1"/>
    </row>
    <row r="875" spans="2:2" ht="15.75" customHeight="1" x14ac:dyDescent="0.2">
      <c r="B875" s="1"/>
    </row>
    <row r="876" spans="2:2" ht="15.75" customHeight="1" x14ac:dyDescent="0.2">
      <c r="B876" s="1"/>
    </row>
    <row r="877" spans="2:2" ht="15.75" customHeight="1" x14ac:dyDescent="0.2">
      <c r="B877" s="1"/>
    </row>
    <row r="878" spans="2:2" ht="15.75" customHeight="1" x14ac:dyDescent="0.2">
      <c r="B878" s="1"/>
    </row>
    <row r="879" spans="2:2" ht="15.75" customHeight="1" x14ac:dyDescent="0.2">
      <c r="B879" s="1"/>
    </row>
    <row r="880" spans="2:2" ht="15.75" customHeight="1" x14ac:dyDescent="0.2">
      <c r="B880" s="1"/>
    </row>
    <row r="881" spans="2:2" ht="15.75" customHeight="1" x14ac:dyDescent="0.2">
      <c r="B881" s="1"/>
    </row>
    <row r="882" spans="2:2" ht="15.75" customHeight="1" x14ac:dyDescent="0.2">
      <c r="B882" s="1"/>
    </row>
    <row r="883" spans="2:2" ht="15.75" customHeight="1" x14ac:dyDescent="0.2">
      <c r="B883" s="1"/>
    </row>
    <row r="884" spans="2:2" ht="15.75" customHeight="1" x14ac:dyDescent="0.2">
      <c r="B884" s="1"/>
    </row>
    <row r="885" spans="2:2" ht="15.75" customHeight="1" x14ac:dyDescent="0.2">
      <c r="B885" s="1"/>
    </row>
    <row r="886" spans="2:2" ht="15.75" customHeight="1" x14ac:dyDescent="0.2">
      <c r="B886" s="1"/>
    </row>
    <row r="887" spans="2:2" ht="15.75" customHeight="1" x14ac:dyDescent="0.2">
      <c r="B887" s="1"/>
    </row>
    <row r="888" spans="2:2" ht="15.75" customHeight="1" x14ac:dyDescent="0.2">
      <c r="B888" s="1"/>
    </row>
    <row r="889" spans="2:2" ht="15.75" customHeight="1" x14ac:dyDescent="0.2">
      <c r="B889" s="1"/>
    </row>
    <row r="890" spans="2:2" ht="15.75" customHeight="1" x14ac:dyDescent="0.2">
      <c r="B890" s="1"/>
    </row>
    <row r="891" spans="2:2" ht="15.75" customHeight="1" x14ac:dyDescent="0.2">
      <c r="B891" s="1"/>
    </row>
    <row r="892" spans="2:2" ht="15.75" customHeight="1" x14ac:dyDescent="0.2">
      <c r="B892" s="1"/>
    </row>
    <row r="893" spans="2:2" ht="15.75" customHeight="1" x14ac:dyDescent="0.2">
      <c r="B893" s="1"/>
    </row>
    <row r="894" spans="2:2" ht="15.75" customHeight="1" x14ac:dyDescent="0.2">
      <c r="B894" s="1"/>
    </row>
    <row r="895" spans="2:2" ht="15.75" customHeight="1" x14ac:dyDescent="0.2">
      <c r="B895" s="1"/>
    </row>
    <row r="896" spans="2:2" ht="15.75" customHeight="1" x14ac:dyDescent="0.2">
      <c r="B896" s="1"/>
    </row>
    <row r="897" spans="2:2" ht="15.75" customHeight="1" x14ac:dyDescent="0.2">
      <c r="B897" s="1"/>
    </row>
    <row r="898" spans="2:2" ht="15.75" customHeight="1" x14ac:dyDescent="0.2">
      <c r="B898" s="1"/>
    </row>
    <row r="899" spans="2:2" ht="15.75" customHeight="1" x14ac:dyDescent="0.2">
      <c r="B899" s="1"/>
    </row>
    <row r="900" spans="2:2" ht="15.75" customHeight="1" x14ac:dyDescent="0.2">
      <c r="B900" s="1"/>
    </row>
    <row r="901" spans="2:2" ht="15.75" customHeight="1" x14ac:dyDescent="0.2">
      <c r="B901" s="1"/>
    </row>
    <row r="902" spans="2:2" ht="15.75" customHeight="1" x14ac:dyDescent="0.2">
      <c r="B902" s="1"/>
    </row>
    <row r="903" spans="2:2" ht="15.75" customHeight="1" x14ac:dyDescent="0.2">
      <c r="B903" s="1"/>
    </row>
    <row r="904" spans="2:2" ht="15.75" customHeight="1" x14ac:dyDescent="0.2">
      <c r="B904" s="1"/>
    </row>
    <row r="905" spans="2:2" ht="15.75" customHeight="1" x14ac:dyDescent="0.2">
      <c r="B905" s="1"/>
    </row>
    <row r="906" spans="2:2" ht="15.75" customHeight="1" x14ac:dyDescent="0.2">
      <c r="B906" s="1"/>
    </row>
    <row r="907" spans="2:2" ht="15.75" customHeight="1" x14ac:dyDescent="0.2">
      <c r="B907" s="1"/>
    </row>
    <row r="908" spans="2:2" ht="15.75" customHeight="1" x14ac:dyDescent="0.2">
      <c r="B908" s="1"/>
    </row>
    <row r="909" spans="2:2" ht="15.75" customHeight="1" x14ac:dyDescent="0.2">
      <c r="B909" s="1"/>
    </row>
    <row r="910" spans="2:2" ht="15.75" customHeight="1" x14ac:dyDescent="0.2">
      <c r="B910" s="1"/>
    </row>
    <row r="911" spans="2:2" ht="15.75" customHeight="1" x14ac:dyDescent="0.2">
      <c r="B911" s="1"/>
    </row>
    <row r="912" spans="2:2" ht="15.75" customHeight="1" x14ac:dyDescent="0.2">
      <c r="B912" s="1"/>
    </row>
    <row r="913" spans="2:2" ht="15.75" customHeight="1" x14ac:dyDescent="0.2">
      <c r="B913" s="1"/>
    </row>
    <row r="914" spans="2:2" ht="15.75" customHeight="1" x14ac:dyDescent="0.2">
      <c r="B914" s="1"/>
    </row>
    <row r="915" spans="2:2" ht="15.75" customHeight="1" x14ac:dyDescent="0.2">
      <c r="B915" s="1"/>
    </row>
    <row r="916" spans="2:2" ht="15.75" customHeight="1" x14ac:dyDescent="0.2">
      <c r="B916" s="1"/>
    </row>
    <row r="917" spans="2:2" ht="15.75" customHeight="1" x14ac:dyDescent="0.2">
      <c r="B917" s="1"/>
    </row>
    <row r="918" spans="2:2" ht="15.75" customHeight="1" x14ac:dyDescent="0.2">
      <c r="B918" s="1"/>
    </row>
    <row r="919" spans="2:2" ht="15.75" customHeight="1" x14ac:dyDescent="0.2">
      <c r="B919" s="1"/>
    </row>
    <row r="920" spans="2:2" ht="15.75" customHeight="1" x14ac:dyDescent="0.2">
      <c r="B920" s="1"/>
    </row>
    <row r="921" spans="2:2" ht="15.75" customHeight="1" x14ac:dyDescent="0.2">
      <c r="B921" s="1"/>
    </row>
    <row r="922" spans="2:2" ht="15.75" customHeight="1" x14ac:dyDescent="0.2">
      <c r="B922" s="1"/>
    </row>
    <row r="923" spans="2:2" ht="15.75" customHeight="1" x14ac:dyDescent="0.2">
      <c r="B923" s="1"/>
    </row>
    <row r="924" spans="2:2" ht="15.75" customHeight="1" x14ac:dyDescent="0.2">
      <c r="B924" s="1"/>
    </row>
    <row r="925" spans="2:2" ht="15.75" customHeight="1" x14ac:dyDescent="0.2">
      <c r="B925" s="1"/>
    </row>
    <row r="926" spans="2:2" ht="15.75" customHeight="1" x14ac:dyDescent="0.2">
      <c r="B926" s="1"/>
    </row>
    <row r="927" spans="2:2" ht="15.75" customHeight="1" x14ac:dyDescent="0.2">
      <c r="B927" s="1"/>
    </row>
    <row r="928" spans="2:2" ht="15.75" customHeight="1" x14ac:dyDescent="0.2">
      <c r="B928" s="1"/>
    </row>
    <row r="929" spans="2:2" ht="15.75" customHeight="1" x14ac:dyDescent="0.2">
      <c r="B929" s="1"/>
    </row>
    <row r="930" spans="2:2" ht="15.75" customHeight="1" x14ac:dyDescent="0.2">
      <c r="B930" s="1"/>
    </row>
    <row r="931" spans="2:2" ht="15.75" customHeight="1" x14ac:dyDescent="0.2">
      <c r="B931" s="1"/>
    </row>
    <row r="932" spans="2:2" ht="15.75" customHeight="1" x14ac:dyDescent="0.2">
      <c r="B932" s="1"/>
    </row>
    <row r="933" spans="2:2" ht="15.75" customHeight="1" x14ac:dyDescent="0.2">
      <c r="B933" s="1"/>
    </row>
    <row r="934" spans="2:2" ht="15.75" customHeight="1" x14ac:dyDescent="0.2">
      <c r="B934" s="1"/>
    </row>
    <row r="935" spans="2:2" ht="15.75" customHeight="1" x14ac:dyDescent="0.2">
      <c r="B935" s="1"/>
    </row>
    <row r="936" spans="2:2" ht="15.75" customHeight="1" x14ac:dyDescent="0.2">
      <c r="B936" s="1"/>
    </row>
    <row r="937" spans="2:2" ht="15.75" customHeight="1" x14ac:dyDescent="0.2">
      <c r="B937" s="1"/>
    </row>
    <row r="938" spans="2:2" ht="15.75" customHeight="1" x14ac:dyDescent="0.2">
      <c r="B938" s="1"/>
    </row>
    <row r="939" spans="2:2" ht="15.75" customHeight="1" x14ac:dyDescent="0.2">
      <c r="B939" s="1"/>
    </row>
    <row r="940" spans="2:2" ht="15.75" customHeight="1" x14ac:dyDescent="0.2">
      <c r="B940" s="1"/>
    </row>
    <row r="941" spans="2:2" ht="15.75" customHeight="1" x14ac:dyDescent="0.2">
      <c r="B941" s="1"/>
    </row>
    <row r="942" spans="2:2" ht="15.75" customHeight="1" x14ac:dyDescent="0.2">
      <c r="B942" s="1"/>
    </row>
    <row r="943" spans="2:2" ht="15.75" customHeight="1" x14ac:dyDescent="0.2">
      <c r="B943" s="1"/>
    </row>
    <row r="944" spans="2:2" ht="15.75" customHeight="1" x14ac:dyDescent="0.2">
      <c r="B944" s="1"/>
    </row>
    <row r="945" spans="2:2" ht="15.75" customHeight="1" x14ac:dyDescent="0.2">
      <c r="B945" s="1"/>
    </row>
    <row r="946" spans="2:2" ht="15.75" customHeight="1" x14ac:dyDescent="0.2">
      <c r="B946" s="1"/>
    </row>
    <row r="947" spans="2:2" ht="15.75" customHeight="1" x14ac:dyDescent="0.2">
      <c r="B947" s="1"/>
    </row>
    <row r="948" spans="2:2" ht="15.75" customHeight="1" x14ac:dyDescent="0.2">
      <c r="B948" s="1"/>
    </row>
    <row r="949" spans="2:2" ht="15.75" customHeight="1" x14ac:dyDescent="0.2">
      <c r="B949" s="1"/>
    </row>
    <row r="950" spans="2:2" ht="15.75" customHeight="1" x14ac:dyDescent="0.2">
      <c r="B950" s="1"/>
    </row>
    <row r="951" spans="2:2" ht="15.75" customHeight="1" x14ac:dyDescent="0.2">
      <c r="B951" s="1"/>
    </row>
    <row r="952" spans="2:2" ht="15.75" customHeight="1" x14ac:dyDescent="0.2">
      <c r="B952" s="1"/>
    </row>
    <row r="953" spans="2:2" ht="15.75" customHeight="1" x14ac:dyDescent="0.2">
      <c r="B953" s="1"/>
    </row>
    <row r="954" spans="2:2" ht="15.75" customHeight="1" x14ac:dyDescent="0.2">
      <c r="B954" s="1"/>
    </row>
    <row r="955" spans="2:2" ht="15.75" customHeight="1" x14ac:dyDescent="0.2">
      <c r="B955" s="1"/>
    </row>
    <row r="956" spans="2:2" ht="15.75" customHeight="1" x14ac:dyDescent="0.2">
      <c r="B956" s="1"/>
    </row>
    <row r="957" spans="2:2" ht="15.75" customHeight="1" x14ac:dyDescent="0.2">
      <c r="B957" s="1"/>
    </row>
    <row r="958" spans="2:2" ht="15.75" customHeight="1" x14ac:dyDescent="0.2">
      <c r="B958" s="1"/>
    </row>
    <row r="959" spans="2:2" ht="15.75" customHeight="1" x14ac:dyDescent="0.2">
      <c r="B959" s="1"/>
    </row>
    <row r="960" spans="2:2" ht="15.75" customHeight="1" x14ac:dyDescent="0.2">
      <c r="B960" s="1"/>
    </row>
    <row r="961" spans="2:2" ht="15.75" customHeight="1" x14ac:dyDescent="0.2">
      <c r="B961" s="1"/>
    </row>
    <row r="962" spans="2:2" ht="15.75" customHeight="1" x14ac:dyDescent="0.2">
      <c r="B962" s="1"/>
    </row>
    <row r="963" spans="2:2" ht="15.75" customHeight="1" x14ac:dyDescent="0.2">
      <c r="B963" s="1"/>
    </row>
    <row r="964" spans="2:2" ht="15.75" customHeight="1" x14ac:dyDescent="0.2">
      <c r="B964" s="1"/>
    </row>
    <row r="965" spans="2:2" ht="15.75" customHeight="1" x14ac:dyDescent="0.2">
      <c r="B965" s="1"/>
    </row>
    <row r="966" spans="2:2" ht="15.75" customHeight="1" x14ac:dyDescent="0.2">
      <c r="B966" s="1"/>
    </row>
    <row r="967" spans="2:2" ht="15.75" customHeight="1" x14ac:dyDescent="0.2">
      <c r="B967" s="1"/>
    </row>
    <row r="968" spans="2:2" ht="15.75" customHeight="1" x14ac:dyDescent="0.2">
      <c r="B968" s="1"/>
    </row>
    <row r="969" spans="2:2" ht="15.75" customHeight="1" x14ac:dyDescent="0.2">
      <c r="B969" s="1"/>
    </row>
    <row r="970" spans="2:2" ht="15.75" customHeight="1" x14ac:dyDescent="0.2">
      <c r="B970" s="1"/>
    </row>
    <row r="971" spans="2:2" ht="15.75" customHeight="1" x14ac:dyDescent="0.2">
      <c r="B971" s="1"/>
    </row>
    <row r="972" spans="2:2" ht="15.75" customHeight="1" x14ac:dyDescent="0.2">
      <c r="B972" s="1"/>
    </row>
    <row r="973" spans="2:2" ht="15.75" customHeight="1" x14ac:dyDescent="0.2">
      <c r="B973" s="1"/>
    </row>
    <row r="974" spans="2:2" ht="15.75" customHeight="1" x14ac:dyDescent="0.2">
      <c r="B974" s="1"/>
    </row>
    <row r="975" spans="2:2" ht="15.75" customHeight="1" x14ac:dyDescent="0.2">
      <c r="B975" s="1"/>
    </row>
    <row r="976" spans="2:2" ht="15.75" customHeight="1" x14ac:dyDescent="0.2">
      <c r="B976" s="1"/>
    </row>
    <row r="977" spans="2:2" ht="15.75" customHeight="1" x14ac:dyDescent="0.2">
      <c r="B977" s="1"/>
    </row>
    <row r="978" spans="2:2" ht="15.75" customHeight="1" x14ac:dyDescent="0.2">
      <c r="B978" s="1"/>
    </row>
    <row r="979" spans="2:2" ht="15.75" customHeight="1" x14ac:dyDescent="0.2">
      <c r="B979" s="1"/>
    </row>
    <row r="980" spans="2:2" ht="15.75" customHeight="1" x14ac:dyDescent="0.2">
      <c r="B980" s="1"/>
    </row>
    <row r="981" spans="2:2" ht="15.75" customHeight="1" x14ac:dyDescent="0.2">
      <c r="B981" s="1"/>
    </row>
    <row r="982" spans="2:2" ht="15.75" customHeight="1" x14ac:dyDescent="0.2">
      <c r="B982" s="1"/>
    </row>
    <row r="983" spans="2:2" ht="15.75" customHeight="1" x14ac:dyDescent="0.2">
      <c r="B983" s="1"/>
    </row>
    <row r="984" spans="2:2" ht="15.75" customHeight="1" x14ac:dyDescent="0.2">
      <c r="B984" s="1"/>
    </row>
    <row r="985" spans="2:2" ht="15.75" customHeight="1" x14ac:dyDescent="0.2">
      <c r="B985" s="1"/>
    </row>
    <row r="986" spans="2:2" ht="15.75" customHeight="1" x14ac:dyDescent="0.2">
      <c r="B986" s="1"/>
    </row>
    <row r="987" spans="2:2" ht="15.75" customHeight="1" x14ac:dyDescent="0.2">
      <c r="B987" s="1"/>
    </row>
    <row r="988" spans="2:2" ht="15.75" customHeight="1" x14ac:dyDescent="0.2">
      <c r="B988" s="1"/>
    </row>
    <row r="989" spans="2:2" ht="15.75" customHeight="1" x14ac:dyDescent="0.2">
      <c r="B989" s="1"/>
    </row>
    <row r="990" spans="2:2" ht="15.75" customHeight="1" x14ac:dyDescent="0.2">
      <c r="B990" s="1"/>
    </row>
    <row r="991" spans="2:2" ht="15.75" customHeight="1" x14ac:dyDescent="0.2">
      <c r="B991" s="1"/>
    </row>
    <row r="992" spans="2:2" ht="15.75" customHeight="1" x14ac:dyDescent="0.2">
      <c r="B992" s="1"/>
    </row>
    <row r="993" spans="2:2" ht="15.75" customHeight="1" x14ac:dyDescent="0.2">
      <c r="B993" s="1"/>
    </row>
    <row r="994" spans="2:2" ht="15.75" customHeight="1" x14ac:dyDescent="0.2">
      <c r="B994" s="1"/>
    </row>
    <row r="995" spans="2:2" ht="15.75" customHeight="1" x14ac:dyDescent="0.2">
      <c r="B995" s="1"/>
    </row>
    <row r="996" spans="2:2" ht="15.75" customHeight="1" x14ac:dyDescent="0.2">
      <c r="B996" s="1"/>
    </row>
    <row r="997" spans="2:2" ht="15.75" customHeight="1" x14ac:dyDescent="0.2">
      <c r="B997" s="1"/>
    </row>
    <row r="998" spans="2:2" ht="15.75" customHeight="1" x14ac:dyDescent="0.2">
      <c r="B998" s="1"/>
    </row>
    <row r="999" spans="2:2" ht="15.75" customHeight="1" x14ac:dyDescent="0.2">
      <c r="B999" s="1"/>
    </row>
    <row r="1000" spans="2:2" ht="15.75" customHeight="1" x14ac:dyDescent="0.2">
      <c r="B1000" s="1"/>
    </row>
    <row r="1001" spans="2:2" ht="15.75" customHeight="1" x14ac:dyDescent="0.2">
      <c r="B1001" s="1"/>
    </row>
    <row r="1002" spans="2:2" ht="15.75" customHeight="1" x14ac:dyDescent="0.2">
      <c r="B1002" s="1"/>
    </row>
    <row r="1003" spans="2:2" ht="15.75" customHeight="1" x14ac:dyDescent="0.2">
      <c r="B1003" s="1"/>
    </row>
    <row r="1004" spans="2:2" ht="15.75" customHeight="1" x14ac:dyDescent="0.2">
      <c r="B1004" s="1"/>
    </row>
    <row r="1005" spans="2:2" ht="15.75" customHeight="1" x14ac:dyDescent="0.2">
      <c r="B1005" s="1"/>
    </row>
    <row r="1006" spans="2:2" ht="15.75" customHeight="1" x14ac:dyDescent="0.2">
      <c r="B1006" s="1"/>
    </row>
    <row r="1007" spans="2:2" ht="15.75" customHeight="1" x14ac:dyDescent="0.2">
      <c r="B1007" s="1"/>
    </row>
    <row r="1008" spans="2:2" ht="15.75" customHeight="1" x14ac:dyDescent="0.2">
      <c r="B1008" s="1"/>
    </row>
    <row r="1009" spans="2:2" ht="15.75" customHeight="1" x14ac:dyDescent="0.2">
      <c r="B1009" s="1"/>
    </row>
    <row r="1010" spans="2:2" ht="15.75" customHeight="1" x14ac:dyDescent="0.2">
      <c r="B1010" s="1"/>
    </row>
    <row r="1011" spans="2:2" ht="15.75" customHeight="1" x14ac:dyDescent="0.2">
      <c r="B1011" s="1"/>
    </row>
    <row r="1012" spans="2:2" ht="15.75" customHeight="1" x14ac:dyDescent="0.2">
      <c r="B1012" s="1"/>
    </row>
    <row r="1013" spans="2:2" ht="15.75" customHeight="1" x14ac:dyDescent="0.2">
      <c r="B1013" s="1"/>
    </row>
    <row r="1014" spans="2:2" ht="15.75" customHeight="1" x14ac:dyDescent="0.2">
      <c r="B1014" s="1"/>
    </row>
    <row r="1015" spans="2:2" ht="15.75" customHeight="1" x14ac:dyDescent="0.2">
      <c r="B1015" s="1"/>
    </row>
    <row r="1016" spans="2:2" ht="15.75" customHeight="1" x14ac:dyDescent="0.2">
      <c r="B1016" s="1"/>
    </row>
    <row r="1017" spans="2:2" ht="15.75" customHeight="1" x14ac:dyDescent="0.2">
      <c r="B1017" s="1"/>
    </row>
    <row r="1018" spans="2:2" ht="15.75" customHeight="1" x14ac:dyDescent="0.2">
      <c r="B1018" s="1"/>
    </row>
    <row r="1019" spans="2:2" ht="15.75" customHeight="1" x14ac:dyDescent="0.2">
      <c r="B1019" s="1"/>
    </row>
    <row r="1020" spans="2:2" ht="15.75" customHeight="1" x14ac:dyDescent="0.2">
      <c r="B1020" s="1"/>
    </row>
    <row r="1021" spans="2:2" ht="15.75" customHeight="1" x14ac:dyDescent="0.2">
      <c r="B1021" s="1"/>
    </row>
    <row r="1022" spans="2:2" ht="15.75" customHeight="1" x14ac:dyDescent="0.2">
      <c r="B1022" s="1"/>
    </row>
    <row r="1023" spans="2:2" ht="15.75" customHeight="1" x14ac:dyDescent="0.2">
      <c r="B1023" s="1"/>
    </row>
    <row r="1024" spans="2:2" ht="15.75" customHeight="1" x14ac:dyDescent="0.2">
      <c r="B1024" s="1"/>
    </row>
    <row r="1025" spans="2:2" ht="15.75" customHeight="1" x14ac:dyDescent="0.2">
      <c r="B1025" s="1"/>
    </row>
    <row r="1026" spans="2:2" ht="15.75" customHeight="1" x14ac:dyDescent="0.2">
      <c r="B1026" s="1"/>
    </row>
    <row r="1027" spans="2:2" ht="15.75" customHeight="1" x14ac:dyDescent="0.2">
      <c r="B1027" s="1"/>
    </row>
    <row r="1028" spans="2:2" ht="15.75" customHeight="1" x14ac:dyDescent="0.2">
      <c r="B1028" s="1"/>
    </row>
    <row r="1029" spans="2:2" ht="15.75" customHeight="1" x14ac:dyDescent="0.2">
      <c r="B1029" s="1"/>
    </row>
    <row r="1030" spans="2:2" ht="15.75" customHeight="1" x14ac:dyDescent="0.2">
      <c r="B1030" s="1"/>
    </row>
    <row r="1031" spans="2:2" ht="15.75" customHeight="1" x14ac:dyDescent="0.2">
      <c r="B1031" s="1"/>
    </row>
    <row r="1032" spans="2:2" ht="15.75" customHeight="1" x14ac:dyDescent="0.2">
      <c r="B1032" s="1"/>
    </row>
    <row r="1033" spans="2:2" ht="15.75" customHeight="1" x14ac:dyDescent="0.2">
      <c r="B1033" s="1"/>
    </row>
    <row r="1034" spans="2:2" ht="15.75" customHeight="1" x14ac:dyDescent="0.2">
      <c r="B1034" s="1"/>
    </row>
    <row r="1035" spans="2:2" ht="15.75" customHeight="1" x14ac:dyDescent="0.2">
      <c r="B1035" s="1"/>
    </row>
    <row r="1036" spans="2:2" ht="15.75" customHeight="1" x14ac:dyDescent="0.2">
      <c r="B1036" s="1"/>
    </row>
    <row r="1037" spans="2:2" ht="15.75" customHeight="1" x14ac:dyDescent="0.2">
      <c r="B1037" s="1"/>
    </row>
    <row r="1038" spans="2:2" ht="15.75" customHeight="1" x14ac:dyDescent="0.2">
      <c r="B1038" s="1"/>
    </row>
    <row r="1039" spans="2:2" ht="15.75" customHeight="1" x14ac:dyDescent="0.2">
      <c r="B1039" s="1"/>
    </row>
    <row r="1040" spans="2:2" ht="15.75" customHeight="1" x14ac:dyDescent="0.2">
      <c r="B1040" s="1"/>
    </row>
    <row r="1041" spans="2:2" ht="15.75" customHeight="1" x14ac:dyDescent="0.2">
      <c r="B1041" s="1"/>
    </row>
    <row r="1042" spans="2:2" ht="15.75" customHeight="1" x14ac:dyDescent="0.2">
      <c r="B1042" s="1"/>
    </row>
    <row r="1043" spans="2:2" ht="15.75" customHeight="1" x14ac:dyDescent="0.2">
      <c r="B1043" s="1"/>
    </row>
    <row r="1044" spans="2:2" ht="15.75" customHeight="1" x14ac:dyDescent="0.2">
      <c r="B1044" s="1"/>
    </row>
    <row r="1045" spans="2:2" ht="15.75" customHeight="1" x14ac:dyDescent="0.2">
      <c r="B1045" s="1"/>
    </row>
    <row r="1046" spans="2:2" ht="15.75" customHeight="1" x14ac:dyDescent="0.2">
      <c r="B1046" s="1"/>
    </row>
    <row r="1047" spans="2:2" ht="15.75" customHeight="1" x14ac:dyDescent="0.2">
      <c r="B1047" s="1"/>
    </row>
    <row r="1048" spans="2:2" ht="15.75" customHeight="1" x14ac:dyDescent="0.2">
      <c r="B1048" s="1"/>
    </row>
    <row r="1049" spans="2:2" ht="15.75" customHeight="1" x14ac:dyDescent="0.2">
      <c r="B1049" s="1"/>
    </row>
    <row r="1050" spans="2:2" ht="15.75" customHeight="1" x14ac:dyDescent="0.2">
      <c r="B1050" s="1"/>
    </row>
    <row r="1051" spans="2:2" ht="15.75" customHeight="1" x14ac:dyDescent="0.2">
      <c r="B1051" s="1"/>
    </row>
    <row r="1052" spans="2:2" ht="15.75" customHeight="1" x14ac:dyDescent="0.2">
      <c r="B1052" s="1"/>
    </row>
    <row r="1053" spans="2:2" ht="15.75" customHeight="1" x14ac:dyDescent="0.2">
      <c r="B1053" s="1"/>
    </row>
    <row r="1054" spans="2:2" ht="15.75" customHeight="1" x14ac:dyDescent="0.2">
      <c r="B1054" s="1"/>
    </row>
    <row r="1055" spans="2:2" ht="15.75" customHeight="1" x14ac:dyDescent="0.2">
      <c r="B1055" s="1"/>
    </row>
    <row r="1056" spans="2:2" ht="15.75" customHeight="1" x14ac:dyDescent="0.2">
      <c r="B1056" s="1"/>
    </row>
    <row r="1057" spans="2:2" ht="15.75" customHeight="1" x14ac:dyDescent="0.2">
      <c r="B1057" s="1"/>
    </row>
    <row r="1058" spans="2:2" ht="15.75" customHeight="1" x14ac:dyDescent="0.2">
      <c r="B1058" s="1"/>
    </row>
    <row r="1059" spans="2:2" ht="15.75" customHeight="1" x14ac:dyDescent="0.2">
      <c r="B1059" s="1"/>
    </row>
    <row r="1060" spans="2:2" ht="15.75" customHeight="1" x14ac:dyDescent="0.2">
      <c r="B1060" s="1"/>
    </row>
    <row r="1061" spans="2:2" ht="15.75" customHeight="1" x14ac:dyDescent="0.2">
      <c r="B1061" s="1"/>
    </row>
    <row r="1062" spans="2:2" ht="15.75" customHeight="1" x14ac:dyDescent="0.2">
      <c r="B1062" s="1"/>
    </row>
    <row r="1063" spans="2:2" ht="15.75" customHeight="1" x14ac:dyDescent="0.2">
      <c r="B1063" s="1"/>
    </row>
    <row r="1064" spans="2:2" ht="15.75" customHeight="1" x14ac:dyDescent="0.2">
      <c r="B1064" s="1"/>
    </row>
    <row r="1065" spans="2:2" ht="15.75" customHeight="1" x14ac:dyDescent="0.2">
      <c r="B1065" s="1"/>
    </row>
    <row r="1066" spans="2:2" ht="15.75" customHeight="1" x14ac:dyDescent="0.2">
      <c r="B1066" s="1"/>
    </row>
    <row r="1067" spans="2:2" ht="15.75" customHeight="1" x14ac:dyDescent="0.2">
      <c r="B1067" s="1"/>
    </row>
    <row r="1068" spans="2:2" ht="15.75" customHeight="1" x14ac:dyDescent="0.2">
      <c r="B1068" s="1"/>
    </row>
    <row r="1069" spans="2:2" ht="15.75" customHeight="1" x14ac:dyDescent="0.2">
      <c r="B1069" s="1"/>
    </row>
    <row r="1070" spans="2:2" ht="15.75" customHeight="1" x14ac:dyDescent="0.2">
      <c r="B1070" s="1"/>
    </row>
    <row r="1071" spans="2:2" ht="15.75" customHeight="1" x14ac:dyDescent="0.2">
      <c r="B1071" s="1"/>
    </row>
    <row r="1072" spans="2:2" ht="15.75" customHeight="1" x14ac:dyDescent="0.2">
      <c r="B1072" s="1"/>
    </row>
    <row r="1073" spans="2:2" ht="15.75" customHeight="1" x14ac:dyDescent="0.2">
      <c r="B1073" s="1"/>
    </row>
    <row r="1074" spans="2:2" ht="15.75" customHeight="1" x14ac:dyDescent="0.2">
      <c r="B1074" s="1"/>
    </row>
    <row r="1075" spans="2:2" ht="15.75" customHeight="1" x14ac:dyDescent="0.2">
      <c r="B1075" s="1"/>
    </row>
    <row r="1076" spans="2:2" ht="15.75" customHeight="1" x14ac:dyDescent="0.2">
      <c r="B1076" s="1"/>
    </row>
    <row r="1077" spans="2:2" ht="15.75" customHeight="1" x14ac:dyDescent="0.2">
      <c r="B1077" s="1"/>
    </row>
    <row r="1078" spans="2:2" ht="15.75" customHeight="1" x14ac:dyDescent="0.2">
      <c r="B1078" s="1"/>
    </row>
    <row r="1079" spans="2:2" ht="15.75" customHeight="1" x14ac:dyDescent="0.2">
      <c r="B1079" s="1"/>
    </row>
    <row r="1080" spans="2:2" ht="15.75" customHeight="1" x14ac:dyDescent="0.2">
      <c r="B1080" s="1"/>
    </row>
    <row r="1081" spans="2:2" ht="15.75" customHeight="1" x14ac:dyDescent="0.2">
      <c r="B1081" s="1"/>
    </row>
    <row r="1082" spans="2:2" ht="15.75" customHeight="1" x14ac:dyDescent="0.2">
      <c r="B1082" s="1"/>
    </row>
    <row r="1083" spans="2:2" ht="15.75" customHeight="1" x14ac:dyDescent="0.2">
      <c r="B1083" s="1"/>
    </row>
    <row r="1084" spans="2:2" ht="15.75" customHeight="1" x14ac:dyDescent="0.2">
      <c r="B1084" s="1"/>
    </row>
    <row r="1085" spans="2:2" ht="15.75" customHeight="1" x14ac:dyDescent="0.2">
      <c r="B1085" s="1"/>
    </row>
    <row r="1086" spans="2:2" ht="15.75" customHeight="1" x14ac:dyDescent="0.2">
      <c r="B1086" s="1"/>
    </row>
    <row r="1087" spans="2:2" ht="15.75" customHeight="1" x14ac:dyDescent="0.2">
      <c r="B1087" s="1"/>
    </row>
    <row r="1088" spans="2:2" ht="15.75" customHeight="1" x14ac:dyDescent="0.2">
      <c r="B1088" s="1"/>
    </row>
    <row r="1089" spans="2:2" ht="15.75" customHeight="1" x14ac:dyDescent="0.2">
      <c r="B1089" s="1"/>
    </row>
    <row r="1090" spans="2:2" ht="15.75" customHeight="1" x14ac:dyDescent="0.2">
      <c r="B1090" s="1"/>
    </row>
    <row r="1091" spans="2:2" ht="15.75" customHeight="1" x14ac:dyDescent="0.2">
      <c r="B1091" s="1"/>
    </row>
  </sheetData>
  <conditionalFormatting sqref="AQ4">
    <cfRule type="top10" dxfId="37" priority="50" bottom="1" rank="1"/>
  </conditionalFormatting>
  <conditionalFormatting sqref="AP183:AP185 AP4:AP14 AP17:AP29 AP112:AP130 AP146:AP165 AP31:AP108">
    <cfRule type="top10" dxfId="36" priority="59" bottom="1" rank="1"/>
  </conditionalFormatting>
  <conditionalFormatting sqref="AP226:AP244">
    <cfRule type="top10" dxfId="31" priority="60" bottom="1" rank="1"/>
  </conditionalFormatting>
  <conditionalFormatting sqref="AP15:AP16">
    <cfRule type="top10" dxfId="29" priority="26" bottom="1" rank="1"/>
  </conditionalFormatting>
  <conditionalFormatting sqref="AP270">
    <cfRule type="top10" dxfId="18" priority="15" bottom="1" rank="1"/>
  </conditionalFormatting>
  <conditionalFormatting sqref="AP308">
    <cfRule type="top10" dxfId="17" priority="14" bottom="1" rank="1"/>
  </conditionalFormatting>
  <conditionalFormatting sqref="AP340">
    <cfRule type="top10" dxfId="16" priority="13" bottom="1" rank="1"/>
  </conditionalFormatting>
  <conditionalFormatting sqref="AP354">
    <cfRule type="top10" dxfId="15" priority="12" bottom="1" rank="1"/>
  </conditionalFormatting>
  <conditionalFormatting sqref="AP109:AP111">
    <cfRule type="top10" dxfId="14" priority="11" bottom="1" rank="1"/>
  </conditionalFormatting>
  <conditionalFormatting sqref="AP131:AP145">
    <cfRule type="top10" dxfId="13" priority="10" bottom="1" rank="1"/>
  </conditionalFormatting>
  <conditionalFormatting sqref="AP166:AP182">
    <cfRule type="top10" dxfId="12" priority="9" bottom="1" rank="1"/>
  </conditionalFormatting>
  <conditionalFormatting sqref="AP186:AP225">
    <cfRule type="top10" dxfId="11" priority="8" bottom="1" rank="1"/>
  </conditionalFormatting>
  <conditionalFormatting sqref="AP245:AP268">
    <cfRule type="top10" dxfId="8" priority="5" bottom="1" rank="1"/>
  </conditionalFormatting>
  <conditionalFormatting sqref="AP271:AP306">
    <cfRule type="top10" dxfId="7" priority="4" bottom="1" rank="1"/>
  </conditionalFormatting>
  <conditionalFormatting sqref="AP309:AP338">
    <cfRule type="top10" dxfId="6" priority="3" bottom="1" rank="1"/>
  </conditionalFormatting>
  <conditionalFormatting sqref="AP341:AP352">
    <cfRule type="top10" dxfId="5" priority="2" bottom="1" rank="1"/>
  </conditionalFormatting>
  <conditionalFormatting sqref="AP355:AP375">
    <cfRule type="top10" dxfId="4" priority="1" bottom="1" rank="1"/>
  </conditionalFormatting>
  <pageMargins left="0" right="0" top="0" bottom="0" header="0.3" footer="0.3"/>
  <pageSetup paperSize="5" orientation="landscape" r:id="rId1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>Missouri Western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2021-07-05T21:19:48Z</cp:lastPrinted>
  <dcterms:created xsi:type="dcterms:W3CDTF">2015-03-16T21:22:06Z</dcterms:created>
  <dcterms:modified xsi:type="dcterms:W3CDTF">2021-07-05T22:59:29Z</dcterms:modified>
</cp:coreProperties>
</file>