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I:\Bid result spreadsheets\2022\"/>
    </mc:Choice>
  </mc:AlternateContent>
  <xr:revisionPtr revIDLastSave="0" documentId="13_ncr:1_{D70DA9D4-78F1-49B7-B3C5-3B5186B7305C}" xr6:coauthVersionLast="36" xr6:coauthVersionMax="36" xr10:uidLastSave="{00000000-0000-0000-0000-000000000000}"/>
  <bookViews>
    <workbookView xWindow="0" yWindow="0" windowWidth="19200" windowHeight="11460" xr2:uid="{00000000-000D-0000-FFFF-FFFF00000000}"/>
  </bookViews>
  <sheets>
    <sheet name="Sheet1" sheetId="1" r:id="rId1"/>
  </sheets>
  <definedNames>
    <definedName name="_xlnm.Print_Area" localSheetId="0">Sheet1!$A$1:$AE$39</definedName>
    <definedName name="_xlnm.Print_Titles" localSheetId="0">Sheet1!$B:$C,Sheet1!$1:$3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O32" i="1"/>
  <c r="L32" i="1"/>
  <c r="S32" i="1"/>
  <c r="P32" i="1"/>
  <c r="K32" i="1"/>
  <c r="H32" i="1"/>
  <c r="W32" i="1" l="1"/>
  <c r="T32" i="1"/>
  <c r="AA32" i="1"/>
  <c r="X32" i="1"/>
  <c r="AE32" i="1"/>
  <c r="AB32" i="1"/>
</calcChain>
</file>

<file path=xl/sharedStrings.xml><?xml version="1.0" encoding="utf-8"?>
<sst xmlns="http://schemas.openxmlformats.org/spreadsheetml/2006/main" count="134" uniqueCount="58">
  <si>
    <t>N/A</t>
  </si>
  <si>
    <t>FTP FEES (includes storage, monitoring and maintenance)</t>
  </si>
  <si>
    <t>SETUP FEES (includes programing and configuration)</t>
  </si>
  <si>
    <t>PRINTING COSTS:</t>
  </si>
  <si>
    <t>MAIL SERVICE RATE (PER HOUR)</t>
  </si>
  <si>
    <t>MAILING COSTS (Charged Separtely)</t>
  </si>
  <si>
    <t>Qty.</t>
  </si>
  <si>
    <t>Total Price</t>
  </si>
  <si>
    <t>TOTAL:</t>
  </si>
  <si>
    <t>Mailing Cost (estimate)*</t>
  </si>
  <si>
    <t>Boelte-Hall</t>
  </si>
  <si>
    <t>Sun Graphics</t>
  </si>
  <si>
    <t>n/a</t>
  </si>
  <si>
    <t>Kingston</t>
  </si>
  <si>
    <t>included</t>
  </si>
  <si>
    <t>Awarding the bid:</t>
  </si>
  <si>
    <t>Control Print Group</t>
  </si>
  <si>
    <t>1a</t>
  </si>
  <si>
    <t>Visit Pocket Folder</t>
  </si>
  <si>
    <t>Stairstep Cards</t>
  </si>
  <si>
    <t>Thank you for visiting PC</t>
  </si>
  <si>
    <t>Acceptance Envelope</t>
  </si>
  <si>
    <t>Viewbook</t>
  </si>
  <si>
    <t>1b</t>
  </si>
  <si>
    <t>Primary Market Self Mailer</t>
  </si>
  <si>
    <t>Visit PC</t>
  </si>
  <si>
    <t>Apply PC</t>
  </si>
  <si>
    <t>Fall Griffon Experience Series Postcard</t>
  </si>
  <si>
    <t>Catch the Griffon Spirit PC</t>
  </si>
  <si>
    <t>FAFSA PC</t>
  </si>
  <si>
    <t>Transfer Booklet</t>
  </si>
  <si>
    <t>Travel piece</t>
  </si>
  <si>
    <t>Transfer Travel Piece</t>
  </si>
  <si>
    <t>School Visit Poster</t>
  </si>
  <si>
    <t>Scholarships/Branding Poster</t>
  </si>
  <si>
    <t>Majors PC</t>
  </si>
  <si>
    <t>Scholarships PC</t>
  </si>
  <si>
    <t>A+ PC</t>
  </si>
  <si>
    <t>Housing PC</t>
  </si>
  <si>
    <t>Holiday PC</t>
  </si>
  <si>
    <t>Spring Griffon Experience PC</t>
  </si>
  <si>
    <t>Deadlines PC</t>
  </si>
  <si>
    <t>Quality Faculty PC</t>
  </si>
  <si>
    <t>Housing Reminder PC</t>
  </si>
  <si>
    <t>Student Life PC</t>
  </si>
  <si>
    <t>Griffon Orientation Invitation</t>
  </si>
  <si>
    <t>included in price</t>
  </si>
  <si>
    <t>all included</t>
  </si>
  <si>
    <t>see below</t>
  </si>
  <si>
    <t>?</t>
  </si>
  <si>
    <t>DFI</t>
  </si>
  <si>
    <t>Creasey Printing Services</t>
  </si>
  <si>
    <t>see attached</t>
  </si>
  <si>
    <t>see 1b price</t>
  </si>
  <si>
    <t>see 2 price</t>
  </si>
  <si>
    <t>see 3 price</t>
  </si>
  <si>
    <t>Summit Litho Inc.</t>
  </si>
  <si>
    <t>Missouri Western State University awarded bid to Kingston Printing.  They had the overall lowest cost when combined with projected mailing costs.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</si>
</sst>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</font>
    <font>
      <b/>
      <sz val="9.5"/>
      <color rgb="FF222222"/>
      <name val="Arial"/>
      <family val="2"/>
    </font>
    <font>
      <sz val="9.5"/>
      <color rgb="FF22222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13" fillId="0" borderId="0" applyFont="0" applyFill="0" applyBorder="0" applyAlignment="0" applyProtection="0"/>
  </cellStyleXfs>
  <cellXfs count="18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/>
    <xf numFmtId="0" fontId="6" fillId="0" borderId="0" xfId="0" applyFont="1" applyBorder="1"/>
    <xf numFmtId="0" fontId="0" fillId="0" borderId="0" xfId="0" applyBorder="1"/>
    <xf numFmtId="164" fontId="4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8" fillId="0" borderId="0" xfId="1" applyFont="1" applyBorder="1" applyAlignment="1"/>
    <xf numFmtId="0" fontId="2" fillId="2" borderId="0" xfId="0" applyFont="1" applyFill="1" applyAlignment="1">
      <alignment vertical="center"/>
    </xf>
    <xf numFmtId="0" fontId="0" fillId="2" borderId="0" xfId="0" applyFill="1"/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/>
    <xf numFmtId="3" fontId="8" fillId="0" borderId="0" xfId="0" applyNumberFormat="1" applyFont="1" applyAlignment="1">
      <alignment vertical="center"/>
    </xf>
    <xf numFmtId="3" fontId="8" fillId="0" borderId="0" xfId="0" applyNumberFormat="1" applyFont="1"/>
    <xf numFmtId="0" fontId="0" fillId="3" borderId="0" xfId="0" applyFill="1" applyBorder="1"/>
    <xf numFmtId="0" fontId="0" fillId="3" borderId="0" xfId="0" applyFill="1"/>
    <xf numFmtId="164" fontId="9" fillId="3" borderId="0" xfId="0" applyNumberFormat="1" applyFont="1" applyFill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/>
    <xf numFmtId="0" fontId="3" fillId="3" borderId="0" xfId="0" applyFont="1" applyFill="1" applyBorder="1" applyAlignment="1">
      <alignment vertical="center"/>
    </xf>
    <xf numFmtId="0" fontId="4" fillId="3" borderId="0" xfId="0" applyFont="1" applyFill="1" applyBorder="1"/>
    <xf numFmtId="164" fontId="4" fillId="3" borderId="0" xfId="0" applyNumberFormat="1" applyFont="1" applyFill="1"/>
    <xf numFmtId="164" fontId="4" fillId="3" borderId="1" xfId="0" applyNumberFormat="1" applyFont="1" applyFill="1" applyBorder="1"/>
    <xf numFmtId="0" fontId="3" fillId="3" borderId="0" xfId="0" applyFont="1" applyFill="1" applyAlignment="1">
      <alignment vertical="center"/>
    </xf>
    <xf numFmtId="164" fontId="4" fillId="3" borderId="2" xfId="0" applyNumberFormat="1" applyFont="1" applyFill="1" applyBorder="1"/>
    <xf numFmtId="164" fontId="3" fillId="3" borderId="0" xfId="0" applyNumberFormat="1" applyFont="1" applyFill="1" applyAlignment="1">
      <alignment vertical="center"/>
    </xf>
    <xf numFmtId="0" fontId="0" fillId="4" borderId="0" xfId="0" applyFill="1"/>
    <xf numFmtId="164" fontId="9" fillId="4" borderId="0" xfId="0" applyNumberFormat="1" applyFont="1" applyFill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/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164" fontId="4" fillId="4" borderId="0" xfId="0" applyNumberFormat="1" applyFont="1" applyFill="1"/>
    <xf numFmtId="164" fontId="4" fillId="4" borderId="1" xfId="0" applyNumberFormat="1" applyFont="1" applyFill="1" applyBorder="1"/>
    <xf numFmtId="0" fontId="3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vertical="center"/>
    </xf>
    <xf numFmtId="0" fontId="10" fillId="4" borderId="0" xfId="0" applyFont="1" applyFill="1"/>
    <xf numFmtId="0" fontId="0" fillId="5" borderId="0" xfId="0" applyFill="1"/>
    <xf numFmtId="164" fontId="9" fillId="5" borderId="0" xfId="0" applyNumberFormat="1" applyFont="1" applyFill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0" xfId="0" applyFont="1" applyFill="1"/>
    <xf numFmtId="0" fontId="3" fillId="5" borderId="0" xfId="0" applyFont="1" applyFill="1" applyBorder="1" applyAlignment="1">
      <alignment vertical="center"/>
    </xf>
    <xf numFmtId="0" fontId="4" fillId="5" borderId="0" xfId="0" applyFont="1" applyFill="1" applyBorder="1"/>
    <xf numFmtId="164" fontId="4" fillId="5" borderId="1" xfId="0" applyNumberFormat="1" applyFont="1" applyFill="1" applyBorder="1"/>
    <xf numFmtId="0" fontId="3" fillId="5" borderId="0" xfId="0" applyFont="1" applyFill="1" applyAlignment="1">
      <alignment vertical="center"/>
    </xf>
    <xf numFmtId="164" fontId="4" fillId="5" borderId="2" xfId="0" applyNumberFormat="1" applyFont="1" applyFill="1" applyBorder="1"/>
    <xf numFmtId="164" fontId="3" fillId="5" borderId="0" xfId="0" applyNumberFormat="1" applyFont="1" applyFill="1" applyAlignment="1">
      <alignment vertical="center"/>
    </xf>
    <xf numFmtId="164" fontId="4" fillId="5" borderId="0" xfId="0" applyNumberFormat="1" applyFont="1" applyFill="1"/>
    <xf numFmtId="0" fontId="0" fillId="6" borderId="0" xfId="0" applyFill="1"/>
    <xf numFmtId="164" fontId="9" fillId="6" borderId="0" xfId="0" applyNumberFormat="1" applyFont="1" applyFill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6" borderId="0" xfId="0" applyFont="1" applyFill="1"/>
    <xf numFmtId="0" fontId="3" fillId="6" borderId="0" xfId="0" applyFont="1" applyFill="1" applyBorder="1" applyAlignment="1">
      <alignment vertical="center"/>
    </xf>
    <xf numFmtId="0" fontId="4" fillId="6" borderId="0" xfId="0" applyFont="1" applyFill="1" applyBorder="1"/>
    <xf numFmtId="164" fontId="4" fillId="6" borderId="0" xfId="0" applyNumberFormat="1" applyFont="1" applyFill="1"/>
    <xf numFmtId="164" fontId="4" fillId="6" borderId="1" xfId="0" applyNumberFormat="1" applyFont="1" applyFill="1" applyBorder="1"/>
    <xf numFmtId="0" fontId="3" fillId="6" borderId="0" xfId="0" applyFont="1" applyFill="1" applyAlignment="1">
      <alignment vertical="center"/>
    </xf>
    <xf numFmtId="164" fontId="4" fillId="6" borderId="2" xfId="0" applyNumberFormat="1" applyFont="1" applyFill="1" applyBorder="1"/>
    <xf numFmtId="164" fontId="3" fillId="6" borderId="0" xfId="0" applyNumberFormat="1" applyFont="1" applyFill="1" applyAlignment="1">
      <alignment vertical="center"/>
    </xf>
    <xf numFmtId="164" fontId="10" fillId="6" borderId="0" xfId="0" applyNumberFormat="1" applyFont="1" applyFill="1" applyAlignment="1">
      <alignment vertical="center"/>
    </xf>
    <xf numFmtId="164" fontId="9" fillId="7" borderId="0" xfId="0" applyNumberFormat="1" applyFont="1" applyFill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0" xfId="0" applyFont="1" applyFill="1"/>
    <xf numFmtId="0" fontId="3" fillId="7" borderId="0" xfId="0" applyFont="1" applyFill="1" applyBorder="1" applyAlignment="1">
      <alignment vertical="center"/>
    </xf>
    <xf numFmtId="0" fontId="4" fillId="7" borderId="0" xfId="0" applyFont="1" applyFill="1" applyBorder="1"/>
    <xf numFmtId="164" fontId="4" fillId="7" borderId="0" xfId="0" applyNumberFormat="1" applyFont="1" applyFill="1"/>
    <xf numFmtId="164" fontId="4" fillId="7" borderId="1" xfId="0" applyNumberFormat="1" applyFont="1" applyFill="1" applyBorder="1"/>
    <xf numFmtId="0" fontId="3" fillId="7" borderId="0" xfId="0" applyFont="1" applyFill="1" applyAlignment="1">
      <alignment vertical="center"/>
    </xf>
    <xf numFmtId="164" fontId="4" fillId="7" borderId="2" xfId="0" applyNumberFormat="1" applyFont="1" applyFill="1" applyBorder="1"/>
    <xf numFmtId="164" fontId="9" fillId="8" borderId="0" xfId="0" applyNumberFormat="1" applyFont="1" applyFill="1" applyAlignment="1">
      <alignment horizontal="center" vertical="center" wrapText="1"/>
    </xf>
    <xf numFmtId="0" fontId="9" fillId="8" borderId="0" xfId="0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164" fontId="4" fillId="8" borderId="0" xfId="0" applyNumberFormat="1" applyFont="1" applyFill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8" borderId="0" xfId="0" applyFont="1" applyFill="1"/>
    <xf numFmtId="0" fontId="3" fillId="8" borderId="0" xfId="0" applyFont="1" applyFill="1" applyBorder="1" applyAlignment="1">
      <alignment vertical="center"/>
    </xf>
    <xf numFmtId="0" fontId="4" fillId="8" borderId="0" xfId="0" applyFont="1" applyFill="1" applyBorder="1"/>
    <xf numFmtId="164" fontId="4" fillId="8" borderId="0" xfId="0" applyNumberFormat="1" applyFont="1" applyFill="1"/>
    <xf numFmtId="164" fontId="4" fillId="8" borderId="1" xfId="0" applyNumberFormat="1" applyFont="1" applyFill="1" applyBorder="1"/>
    <xf numFmtId="0" fontId="3" fillId="8" borderId="0" xfId="0" applyFont="1" applyFill="1" applyAlignment="1">
      <alignment vertical="center"/>
    </xf>
    <xf numFmtId="164" fontId="4" fillId="8" borderId="2" xfId="0" applyNumberFormat="1" applyFont="1" applyFill="1" applyBorder="1"/>
    <xf numFmtId="164" fontId="3" fillId="8" borderId="0" xfId="0" applyNumberFormat="1" applyFont="1" applyFill="1" applyAlignment="1">
      <alignment vertical="center"/>
    </xf>
    <xf numFmtId="164" fontId="10" fillId="7" borderId="0" xfId="0" applyNumberFormat="1" applyFont="1" applyFill="1" applyAlignment="1">
      <alignment vertical="center"/>
    </xf>
    <xf numFmtId="0" fontId="11" fillId="0" borderId="0" xfId="0" applyFont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165" fontId="3" fillId="0" borderId="0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4" fontId="3" fillId="7" borderId="0" xfId="0" applyNumberFormat="1" applyFont="1" applyFill="1" applyAlignment="1">
      <alignment vertical="center"/>
    </xf>
    <xf numFmtId="44" fontId="3" fillId="7" borderId="2" xfId="0" applyNumberFormat="1" applyFont="1" applyFill="1" applyBorder="1" applyAlignment="1">
      <alignment vertical="center"/>
    </xf>
    <xf numFmtId="44" fontId="3" fillId="7" borderId="1" xfId="0" applyNumberFormat="1" applyFont="1" applyFill="1" applyBorder="1" applyAlignment="1">
      <alignment vertical="center"/>
    </xf>
    <xf numFmtId="44" fontId="4" fillId="7" borderId="1" xfId="0" applyNumberFormat="1" applyFont="1" applyFill="1" applyBorder="1"/>
    <xf numFmtId="44" fontId="4" fillId="7" borderId="2" xfId="0" applyNumberFormat="1" applyFont="1" applyFill="1" applyBorder="1"/>
    <xf numFmtId="44" fontId="2" fillId="7" borderId="0" xfId="0" applyNumberFormat="1" applyFont="1" applyFill="1" applyAlignment="1">
      <alignment vertical="center"/>
    </xf>
    <xf numFmtId="44" fontId="3" fillId="3" borderId="1" xfId="0" applyNumberFormat="1" applyFont="1" applyFill="1" applyBorder="1" applyAlignment="1">
      <alignment vertical="center"/>
    </xf>
    <xf numFmtId="44" fontId="3" fillId="3" borderId="0" xfId="0" applyNumberFormat="1" applyFont="1" applyFill="1" applyBorder="1" applyAlignment="1">
      <alignment vertical="center"/>
    </xf>
    <xf numFmtId="44" fontId="4" fillId="3" borderId="0" xfId="0" applyNumberFormat="1" applyFont="1" applyFill="1"/>
    <xf numFmtId="44" fontId="4" fillId="3" borderId="1" xfId="0" applyNumberFormat="1" applyFont="1" applyFill="1" applyBorder="1"/>
    <xf numFmtId="44" fontId="3" fillId="4" borderId="1" xfId="0" applyNumberFormat="1" applyFont="1" applyFill="1" applyBorder="1" applyAlignment="1">
      <alignment vertical="center"/>
    </xf>
    <xf numFmtId="44" fontId="3" fillId="4" borderId="0" xfId="0" applyNumberFormat="1" applyFont="1" applyFill="1" applyBorder="1" applyAlignment="1">
      <alignment vertical="center"/>
    </xf>
    <xf numFmtId="44" fontId="4" fillId="4" borderId="0" xfId="0" applyNumberFormat="1" applyFont="1" applyFill="1"/>
    <xf numFmtId="44" fontId="4" fillId="4" borderId="1" xfId="0" applyNumberFormat="1" applyFont="1" applyFill="1" applyBorder="1"/>
    <xf numFmtId="44" fontId="3" fillId="5" borderId="1" xfId="0" applyNumberFormat="1" applyFont="1" applyFill="1" applyBorder="1" applyAlignment="1">
      <alignment vertical="center"/>
    </xf>
    <xf numFmtId="44" fontId="3" fillId="5" borderId="0" xfId="0" applyNumberFormat="1" applyFont="1" applyFill="1" applyBorder="1" applyAlignment="1">
      <alignment vertical="center"/>
    </xf>
    <xf numFmtId="44" fontId="4" fillId="5" borderId="0" xfId="0" applyNumberFormat="1" applyFont="1" applyFill="1"/>
    <xf numFmtId="44" fontId="3" fillId="6" borderId="1" xfId="0" applyNumberFormat="1" applyFont="1" applyFill="1" applyBorder="1" applyAlignment="1">
      <alignment vertical="center"/>
    </xf>
    <xf numFmtId="44" fontId="3" fillId="6" borderId="0" xfId="0" applyNumberFormat="1" applyFont="1" applyFill="1" applyBorder="1" applyAlignment="1">
      <alignment vertical="center"/>
    </xf>
    <xf numFmtId="44" fontId="4" fillId="6" borderId="0" xfId="0" applyNumberFormat="1" applyFont="1" applyFill="1"/>
    <xf numFmtId="44" fontId="3" fillId="8" borderId="1" xfId="0" applyNumberFormat="1" applyFont="1" applyFill="1" applyBorder="1" applyAlignment="1">
      <alignment vertical="center"/>
    </xf>
    <xf numFmtId="44" fontId="3" fillId="8" borderId="0" xfId="0" applyNumberFormat="1" applyFont="1" applyFill="1" applyBorder="1" applyAlignment="1">
      <alignment vertical="center"/>
    </xf>
    <xf numFmtId="44" fontId="4" fillId="8" borderId="0" xfId="0" applyNumberFormat="1" applyFont="1" applyFill="1"/>
    <xf numFmtId="44" fontId="4" fillId="8" borderId="1" xfId="0" applyNumberFormat="1" applyFont="1" applyFill="1" applyBorder="1"/>
    <xf numFmtId="44" fontId="3" fillId="7" borderId="0" xfId="0" applyNumberFormat="1" applyFont="1" applyFill="1" applyBorder="1" applyAlignment="1">
      <alignment vertical="center"/>
    </xf>
    <xf numFmtId="44" fontId="4" fillId="3" borderId="0" xfId="0" applyNumberFormat="1" applyFont="1" applyFill="1" applyBorder="1"/>
    <xf numFmtId="44" fontId="4" fillId="3" borderId="2" xfId="0" applyNumberFormat="1" applyFont="1" applyFill="1" applyBorder="1"/>
    <xf numFmtId="44" fontId="4" fillId="4" borderId="0" xfId="0" applyNumberFormat="1" applyFont="1" applyFill="1" applyBorder="1"/>
    <xf numFmtId="44" fontId="4" fillId="5" borderId="0" xfId="0" applyNumberFormat="1" applyFont="1" applyFill="1" applyBorder="1"/>
    <xf numFmtId="44" fontId="4" fillId="6" borderId="0" xfId="0" applyNumberFormat="1" applyFont="1" applyFill="1" applyBorder="1"/>
    <xf numFmtId="44" fontId="4" fillId="8" borderId="0" xfId="0" applyNumberFormat="1" applyFont="1" applyFill="1" applyBorder="1"/>
    <xf numFmtId="44" fontId="4" fillId="8" borderId="2" xfId="0" applyNumberFormat="1" applyFont="1" applyFill="1" applyBorder="1"/>
    <xf numFmtId="44" fontId="4" fillId="7" borderId="0" xfId="0" applyNumberFormat="1" applyFont="1" applyFill="1" applyBorder="1"/>
    <xf numFmtId="44" fontId="4" fillId="7" borderId="0" xfId="0" applyNumberFormat="1" applyFont="1" applyFill="1"/>
    <xf numFmtId="44" fontId="3" fillId="3" borderId="0" xfId="0" applyNumberFormat="1" applyFont="1" applyFill="1" applyAlignment="1">
      <alignment vertical="center"/>
    </xf>
    <xf numFmtId="44" fontId="3" fillId="3" borderId="2" xfId="0" applyNumberFormat="1" applyFont="1" applyFill="1" applyBorder="1" applyAlignment="1">
      <alignment vertical="center"/>
    </xf>
    <xf numFmtId="44" fontId="3" fillId="4" borderId="0" xfId="0" applyNumberFormat="1" applyFont="1" applyFill="1" applyAlignment="1">
      <alignment vertical="center"/>
    </xf>
    <xf numFmtId="44" fontId="3" fillId="4" borderId="2" xfId="0" applyNumberFormat="1" applyFont="1" applyFill="1" applyBorder="1" applyAlignment="1">
      <alignment vertical="center"/>
    </xf>
    <xf numFmtId="44" fontId="4" fillId="4" borderId="2" xfId="0" applyNumberFormat="1" applyFont="1" applyFill="1" applyBorder="1"/>
    <xf numFmtId="44" fontId="4" fillId="5" borderId="1" xfId="0" applyNumberFormat="1" applyFont="1" applyFill="1" applyBorder="1"/>
    <xf numFmtId="44" fontId="3" fillId="5" borderId="0" xfId="0" applyNumberFormat="1" applyFont="1" applyFill="1" applyAlignment="1">
      <alignment vertical="center"/>
    </xf>
    <xf numFmtId="44" fontId="4" fillId="6" borderId="1" xfId="0" applyNumberFormat="1" applyFont="1" applyFill="1" applyBorder="1"/>
    <xf numFmtId="44" fontId="3" fillId="6" borderId="0" xfId="0" applyNumberFormat="1" applyFont="1" applyFill="1" applyAlignment="1">
      <alignment vertical="center"/>
    </xf>
    <xf numFmtId="44" fontId="3" fillId="6" borderId="2" xfId="0" applyNumberFormat="1" applyFont="1" applyFill="1" applyBorder="1" applyAlignment="1">
      <alignment vertical="center"/>
    </xf>
    <xf numFmtId="44" fontId="3" fillId="8" borderId="0" xfId="0" applyNumberFormat="1" applyFont="1" applyFill="1" applyAlignment="1">
      <alignment vertical="center"/>
    </xf>
    <xf numFmtId="44" fontId="3" fillId="8" borderId="2" xfId="0" applyNumberFormat="1" applyFont="1" applyFill="1" applyBorder="1" applyAlignment="1">
      <alignment vertical="center"/>
    </xf>
    <xf numFmtId="44" fontId="3" fillId="5" borderId="2" xfId="0" applyNumberFormat="1" applyFont="1" applyFill="1" applyBorder="1" applyAlignment="1">
      <alignment vertical="center"/>
    </xf>
    <xf numFmtId="44" fontId="4" fillId="6" borderId="2" xfId="0" applyNumberFormat="1" applyFont="1" applyFill="1" applyBorder="1"/>
    <xf numFmtId="44" fontId="4" fillId="5" borderId="2" xfId="0" applyNumberFormat="1" applyFont="1" applyFill="1" applyBorder="1"/>
    <xf numFmtId="44" fontId="2" fillId="3" borderId="0" xfId="0" applyNumberFormat="1" applyFont="1" applyFill="1" applyAlignment="1">
      <alignment vertical="center"/>
    </xf>
    <xf numFmtId="44" fontId="2" fillId="4" borderId="0" xfId="0" applyNumberFormat="1" applyFont="1" applyFill="1" applyAlignment="1">
      <alignment vertical="center"/>
    </xf>
    <xf numFmtId="44" fontId="2" fillId="5" borderId="0" xfId="0" applyNumberFormat="1" applyFont="1" applyFill="1" applyAlignment="1">
      <alignment vertical="center"/>
    </xf>
    <xf numFmtId="44" fontId="2" fillId="6" borderId="0" xfId="0" applyNumberFormat="1" applyFont="1" applyFill="1" applyAlignment="1">
      <alignment vertical="center"/>
    </xf>
    <xf numFmtId="44" fontId="2" fillId="8" borderId="0" xfId="0" applyNumberFormat="1" applyFont="1" applyFill="1" applyAlignment="1">
      <alignment vertical="center"/>
    </xf>
    <xf numFmtId="0" fontId="0" fillId="5" borderId="0" xfId="0" applyFill="1" applyBorder="1"/>
    <xf numFmtId="0" fontId="14" fillId="7" borderId="0" xfId="0" applyFont="1" applyFill="1"/>
    <xf numFmtId="164" fontId="14" fillId="3" borderId="0" xfId="0" applyNumberFormat="1" applyFont="1" applyFill="1"/>
    <xf numFmtId="164" fontId="14" fillId="5" borderId="0" xfId="0" applyNumberFormat="1" applyFont="1" applyFill="1"/>
    <xf numFmtId="164" fontId="14" fillId="6" borderId="0" xfId="0" applyNumberFormat="1" applyFont="1" applyFill="1"/>
    <xf numFmtId="0" fontId="0" fillId="6" borderId="0" xfId="0" applyFill="1" applyBorder="1"/>
    <xf numFmtId="0" fontId="14" fillId="6" borderId="0" xfId="0" applyFont="1" applyFill="1"/>
    <xf numFmtId="0" fontId="14" fillId="4" borderId="0" xfId="0" applyFont="1" applyFill="1"/>
    <xf numFmtId="164" fontId="14" fillId="8" borderId="0" xfId="0" applyNumberFormat="1" applyFont="1" applyFill="1"/>
    <xf numFmtId="0" fontId="14" fillId="8" borderId="0" xfId="0" applyFont="1" applyFill="1" applyBorder="1"/>
    <xf numFmtId="0" fontId="14" fillId="8" borderId="0" xfId="0" applyFont="1" applyFill="1"/>
    <xf numFmtId="0" fontId="8" fillId="0" borderId="0" xfId="1" applyFont="1" applyBorder="1" applyAlignment="1"/>
    <xf numFmtId="0" fontId="8" fillId="0" borderId="0" xfId="1" applyFont="1"/>
    <xf numFmtId="164" fontId="4" fillId="0" borderId="0" xfId="0" applyNumberFormat="1" applyFont="1" applyFill="1"/>
    <xf numFmtId="0" fontId="4" fillId="0" borderId="0" xfId="0" applyFont="1" applyFill="1" applyBorder="1"/>
    <xf numFmtId="0" fontId="4" fillId="0" borderId="0" xfId="0" applyFont="1" applyFill="1"/>
  </cellXfs>
  <cellStyles count="3">
    <cellStyle name="Comma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5"/>
  <sheetViews>
    <sheetView tabSelected="1" topLeftCell="A14" workbookViewId="0">
      <pane xSplit="2" topLeftCell="C1" activePane="topRight" state="frozen"/>
      <selection pane="topRight" activeCell="G40" sqref="G40"/>
    </sheetView>
  </sheetViews>
  <sheetFormatPr defaultRowHeight="15" x14ac:dyDescent="0.25"/>
  <cols>
    <col min="1" max="1" width="2.85546875" bestFit="1" customWidth="1"/>
    <col min="2" max="2" width="30.42578125" customWidth="1"/>
    <col min="3" max="3" width="8" customWidth="1"/>
    <col min="4" max="4" width="13.140625" style="12" bestFit="1" customWidth="1"/>
    <col min="5" max="5" width="0.7109375" style="9" customWidth="1"/>
    <col min="6" max="6" width="0.85546875" customWidth="1"/>
    <col min="7" max="7" width="9.85546875" customWidth="1"/>
    <col min="8" max="8" width="13.140625" bestFit="1" customWidth="1"/>
    <col min="9" max="9" width="0.7109375" customWidth="1"/>
    <col min="10" max="10" width="0.85546875" customWidth="1"/>
    <col min="11" max="11" width="10.85546875" customWidth="1"/>
    <col min="12" max="12" width="10.42578125" customWidth="1"/>
    <col min="13" max="13" width="0.7109375" customWidth="1"/>
    <col min="14" max="14" width="0.85546875" customWidth="1"/>
    <col min="15" max="15" width="10.42578125" customWidth="1"/>
    <col min="16" max="16" width="10" customWidth="1"/>
    <col min="17" max="17" width="0.7109375" customWidth="1"/>
    <col min="18" max="18" width="0.85546875" customWidth="1"/>
    <col min="19" max="19" width="9.28515625" customWidth="1"/>
    <col min="20" max="20" width="9.7109375" customWidth="1"/>
    <col min="21" max="21" width="0.7109375" customWidth="1"/>
    <col min="22" max="22" width="0.85546875" customWidth="1"/>
    <col min="23" max="23" width="8.7109375" customWidth="1"/>
    <col min="24" max="24" width="9.7109375" customWidth="1"/>
    <col min="25" max="25" width="0.7109375" customWidth="1"/>
    <col min="26" max="26" width="0.85546875" customWidth="1"/>
    <col min="27" max="27" width="10.7109375" bestFit="1" customWidth="1"/>
    <col min="28" max="28" width="9.85546875" customWidth="1"/>
    <col min="29" max="29" width="1.28515625" customWidth="1"/>
    <col min="30" max="30" width="1" customWidth="1"/>
    <col min="31" max="31" width="8.7109375" customWidth="1"/>
  </cols>
  <sheetData>
    <row r="1" spans="1:31" x14ac:dyDescent="0.25">
      <c r="D1" s="173" t="s">
        <v>10</v>
      </c>
      <c r="E1" s="21"/>
      <c r="F1" s="22"/>
      <c r="G1" s="22"/>
      <c r="H1" s="179" t="s">
        <v>16</v>
      </c>
      <c r="I1" s="180"/>
      <c r="J1" s="181"/>
      <c r="K1" s="181"/>
      <c r="L1" s="175" t="s">
        <v>51</v>
      </c>
      <c r="M1" s="176"/>
      <c r="N1" s="67"/>
      <c r="O1" s="67"/>
      <c r="P1" s="174" t="s">
        <v>50</v>
      </c>
      <c r="Q1" s="171"/>
      <c r="R1" s="52"/>
      <c r="S1" s="52"/>
      <c r="T1" s="177" t="s">
        <v>13</v>
      </c>
      <c r="U1" s="67"/>
      <c r="V1" s="67"/>
      <c r="W1" s="67"/>
      <c r="X1" s="178" t="s">
        <v>56</v>
      </c>
      <c r="Y1" s="37"/>
      <c r="Z1" s="37"/>
      <c r="AA1" s="37"/>
      <c r="AB1" s="172" t="s">
        <v>11</v>
      </c>
      <c r="AC1" s="172"/>
      <c r="AD1" s="172"/>
      <c r="AE1" s="172"/>
    </row>
    <row r="2" spans="1:31" ht="41.25" customHeight="1" x14ac:dyDescent="0.25">
      <c r="B2" s="1"/>
      <c r="C2" s="16" t="s">
        <v>6</v>
      </c>
      <c r="D2" s="23" t="s">
        <v>7</v>
      </c>
      <c r="E2" s="24"/>
      <c r="F2" s="25"/>
      <c r="G2" s="25" t="s">
        <v>9</v>
      </c>
      <c r="H2" s="96" t="s">
        <v>7</v>
      </c>
      <c r="I2" s="97"/>
      <c r="J2" s="98"/>
      <c r="K2" s="98" t="s">
        <v>9</v>
      </c>
      <c r="L2" s="68" t="s">
        <v>7</v>
      </c>
      <c r="M2" s="69"/>
      <c r="N2" s="70"/>
      <c r="O2" s="70" t="s">
        <v>9</v>
      </c>
      <c r="P2" s="53" t="s">
        <v>7</v>
      </c>
      <c r="Q2" s="54"/>
      <c r="R2" s="55"/>
      <c r="S2" s="55" t="s">
        <v>9</v>
      </c>
      <c r="T2" s="68" t="s">
        <v>7</v>
      </c>
      <c r="U2" s="69"/>
      <c r="V2" s="70"/>
      <c r="W2" s="70" t="s">
        <v>9</v>
      </c>
      <c r="X2" s="38" t="s">
        <v>7</v>
      </c>
      <c r="Y2" s="39"/>
      <c r="Z2" s="40"/>
      <c r="AA2" s="40" t="s">
        <v>9</v>
      </c>
      <c r="AB2" s="83" t="s">
        <v>7</v>
      </c>
      <c r="AC2" s="84"/>
      <c r="AD2" s="85"/>
      <c r="AE2" s="85" t="s">
        <v>9</v>
      </c>
    </row>
    <row r="3" spans="1:31" x14ac:dyDescent="0.25">
      <c r="B3" s="2"/>
      <c r="C3" s="4"/>
      <c r="D3" s="26"/>
      <c r="E3" s="27"/>
      <c r="F3" s="28"/>
      <c r="G3" s="29"/>
      <c r="H3" s="99"/>
      <c r="I3" s="100"/>
      <c r="J3" s="101"/>
      <c r="K3" s="102"/>
      <c r="L3" s="71"/>
      <c r="M3" s="72"/>
      <c r="N3" s="73"/>
      <c r="O3" s="74"/>
      <c r="P3" s="56"/>
      <c r="Q3" s="57"/>
      <c r="R3" s="58"/>
      <c r="S3" s="59"/>
      <c r="T3" s="71"/>
      <c r="U3" s="72"/>
      <c r="V3" s="73"/>
      <c r="W3" s="74"/>
      <c r="X3" s="41"/>
      <c r="Y3" s="42"/>
      <c r="Z3" s="43"/>
      <c r="AA3" s="44"/>
      <c r="AB3" s="86"/>
      <c r="AC3" s="87"/>
      <c r="AD3" s="88"/>
      <c r="AE3" s="89"/>
    </row>
    <row r="4" spans="1:31" x14ac:dyDescent="0.25">
      <c r="B4" s="2" t="s">
        <v>3</v>
      </c>
      <c r="D4" s="26"/>
      <c r="E4" s="27"/>
      <c r="F4" s="28"/>
      <c r="G4" s="29"/>
      <c r="H4" s="99"/>
      <c r="I4" s="100"/>
      <c r="J4" s="101"/>
      <c r="K4" s="102"/>
      <c r="L4" s="71"/>
      <c r="M4" s="72"/>
      <c r="N4" s="73"/>
      <c r="O4" s="74"/>
      <c r="P4" s="56"/>
      <c r="Q4" s="57"/>
      <c r="R4" s="58"/>
      <c r="S4" s="59"/>
      <c r="T4" s="71"/>
      <c r="U4" s="72"/>
      <c r="V4" s="73"/>
      <c r="W4" s="74"/>
      <c r="X4" s="41"/>
      <c r="Y4" s="42"/>
      <c r="Z4" s="43"/>
      <c r="AA4" s="44"/>
      <c r="AB4" s="86"/>
      <c r="AC4" s="87"/>
      <c r="AD4" s="88"/>
      <c r="AE4" s="91"/>
    </row>
    <row r="5" spans="1:31" x14ac:dyDescent="0.25">
      <c r="A5" s="113" t="s">
        <v>17</v>
      </c>
      <c r="B5" s="19" t="s">
        <v>18</v>
      </c>
      <c r="C5" s="114">
        <v>6000</v>
      </c>
      <c r="D5" s="123">
        <v>2649.68</v>
      </c>
      <c r="E5" s="124"/>
      <c r="F5" s="124"/>
      <c r="G5" s="126"/>
      <c r="H5" s="137">
        <v>3985</v>
      </c>
      <c r="I5" s="138"/>
      <c r="J5" s="138"/>
      <c r="K5" s="140" t="s">
        <v>47</v>
      </c>
      <c r="L5" s="134">
        <v>4029</v>
      </c>
      <c r="M5" s="135"/>
      <c r="N5" s="135"/>
      <c r="O5" s="158" t="s">
        <v>47</v>
      </c>
      <c r="P5" s="131">
        <v>3825.6</v>
      </c>
      <c r="Q5" s="132"/>
      <c r="R5" s="132"/>
      <c r="S5" s="156"/>
      <c r="T5" s="134">
        <v>3765</v>
      </c>
      <c r="U5" s="135"/>
      <c r="V5" s="135"/>
      <c r="W5" s="134"/>
      <c r="X5" s="127">
        <v>5845</v>
      </c>
      <c r="Y5" s="128"/>
      <c r="Z5" s="128"/>
      <c r="AA5" s="155" t="s">
        <v>12</v>
      </c>
      <c r="AB5" s="119">
        <v>2853</v>
      </c>
      <c r="AC5" s="141"/>
      <c r="AD5" s="141"/>
      <c r="AE5" s="119" t="s">
        <v>12</v>
      </c>
    </row>
    <row r="6" spans="1:31" x14ac:dyDescent="0.25">
      <c r="A6" s="113" t="s">
        <v>17</v>
      </c>
      <c r="B6" s="19" t="s">
        <v>19</v>
      </c>
      <c r="C6" s="114">
        <v>4000</v>
      </c>
      <c r="D6" s="123">
        <v>1908.52</v>
      </c>
      <c r="E6" s="142"/>
      <c r="F6" s="125"/>
      <c r="G6" s="143"/>
      <c r="H6" s="137">
        <v>2180</v>
      </c>
      <c r="I6" s="147"/>
      <c r="J6" s="139"/>
      <c r="K6" s="148"/>
      <c r="L6" s="134">
        <v>2520</v>
      </c>
      <c r="M6" s="146"/>
      <c r="N6" s="136"/>
      <c r="O6" s="164"/>
      <c r="P6" s="131">
        <v>2092.8000000000002</v>
      </c>
      <c r="Q6" s="145"/>
      <c r="R6" s="133"/>
      <c r="S6" s="165"/>
      <c r="T6" s="134">
        <v>2142</v>
      </c>
      <c r="U6" s="146"/>
      <c r="V6" s="136"/>
      <c r="W6" s="134"/>
      <c r="X6" s="127">
        <v>3333</v>
      </c>
      <c r="Y6" s="144"/>
      <c r="Z6" s="129"/>
      <c r="AA6" s="155" t="s">
        <v>12</v>
      </c>
      <c r="AB6" s="119">
        <v>2325</v>
      </c>
      <c r="AC6" s="149"/>
      <c r="AD6" s="150"/>
      <c r="AE6" s="121" t="s">
        <v>12</v>
      </c>
    </row>
    <row r="7" spans="1:31" x14ac:dyDescent="0.25">
      <c r="A7" s="113" t="s">
        <v>17</v>
      </c>
      <c r="B7" s="19" t="s">
        <v>20</v>
      </c>
      <c r="C7" s="115">
        <v>4000</v>
      </c>
      <c r="D7" s="126">
        <v>716.96</v>
      </c>
      <c r="E7" s="142"/>
      <c r="F7" s="151"/>
      <c r="G7" s="125"/>
      <c r="H7" s="140">
        <v>450</v>
      </c>
      <c r="I7" s="147"/>
      <c r="J7" s="161"/>
      <c r="K7" s="139"/>
      <c r="L7" s="158">
        <v>259</v>
      </c>
      <c r="M7" s="146"/>
      <c r="N7" s="159"/>
      <c r="O7" s="136"/>
      <c r="P7" s="156">
        <v>432</v>
      </c>
      <c r="Q7" s="145"/>
      <c r="R7" s="157"/>
      <c r="S7" s="133">
        <v>200</v>
      </c>
      <c r="T7" s="158">
        <v>1124</v>
      </c>
      <c r="U7" s="146"/>
      <c r="V7" s="159"/>
      <c r="W7" s="134"/>
      <c r="X7" s="130">
        <v>1754</v>
      </c>
      <c r="Y7" s="144"/>
      <c r="Z7" s="153"/>
      <c r="AA7" s="155" t="s">
        <v>12</v>
      </c>
      <c r="AB7" s="120">
        <v>1031</v>
      </c>
      <c r="AC7" s="149"/>
      <c r="AD7" s="117"/>
      <c r="AE7" s="118" t="s">
        <v>12</v>
      </c>
    </row>
    <row r="8" spans="1:31" x14ac:dyDescent="0.25">
      <c r="A8" s="113" t="s">
        <v>17</v>
      </c>
      <c r="B8" s="19" t="s">
        <v>21</v>
      </c>
      <c r="C8" s="114">
        <v>4000</v>
      </c>
      <c r="D8" s="152">
        <v>951.74</v>
      </c>
      <c r="E8" s="124"/>
      <c r="F8" s="151"/>
      <c r="G8" s="143"/>
      <c r="H8" s="162">
        <v>1124</v>
      </c>
      <c r="I8" s="138"/>
      <c r="J8" s="161"/>
      <c r="K8" s="148"/>
      <c r="L8" s="160">
        <v>1223</v>
      </c>
      <c r="M8" s="135"/>
      <c r="N8" s="159"/>
      <c r="O8" s="164"/>
      <c r="P8" s="163">
        <v>1591.2</v>
      </c>
      <c r="Q8" s="132"/>
      <c r="R8" s="157"/>
      <c r="S8" s="165"/>
      <c r="T8" s="160">
        <v>1668</v>
      </c>
      <c r="U8" s="135"/>
      <c r="V8" s="159"/>
      <c r="W8" s="134"/>
      <c r="X8" s="154">
        <v>2528</v>
      </c>
      <c r="Y8" s="128"/>
      <c r="Z8" s="153"/>
      <c r="AA8" s="155" t="s">
        <v>12</v>
      </c>
      <c r="AB8" s="118">
        <v>1745</v>
      </c>
      <c r="AC8" s="141"/>
      <c r="AD8" s="117"/>
      <c r="AE8" s="118" t="s">
        <v>12</v>
      </c>
    </row>
    <row r="9" spans="1:31" x14ac:dyDescent="0.25">
      <c r="A9" s="116" t="s">
        <v>17</v>
      </c>
      <c r="B9" s="20" t="s">
        <v>22</v>
      </c>
      <c r="C9" s="115">
        <v>25000</v>
      </c>
      <c r="D9" s="143">
        <v>10208.879999999999</v>
      </c>
      <c r="E9" s="142"/>
      <c r="F9" s="125"/>
      <c r="G9" s="152"/>
      <c r="H9" s="148">
        <v>9054</v>
      </c>
      <c r="I9" s="147"/>
      <c r="J9" s="139"/>
      <c r="K9" s="162"/>
      <c r="L9" s="164">
        <v>10764</v>
      </c>
      <c r="M9" s="146"/>
      <c r="N9" s="136"/>
      <c r="O9" s="160"/>
      <c r="P9" s="165">
        <v>8908.7999999999993</v>
      </c>
      <c r="Q9" s="145"/>
      <c r="R9" s="133"/>
      <c r="S9" s="163">
        <v>200</v>
      </c>
      <c r="T9" s="164">
        <v>10884</v>
      </c>
      <c r="U9" s="146"/>
      <c r="V9" s="136"/>
      <c r="W9" s="160"/>
      <c r="X9" s="155">
        <v>16444</v>
      </c>
      <c r="Y9" s="144"/>
      <c r="Z9" s="129"/>
      <c r="AA9" s="154">
        <v>16353</v>
      </c>
      <c r="AB9" s="121">
        <v>8485</v>
      </c>
      <c r="AC9" s="149"/>
      <c r="AD9" s="150"/>
      <c r="AE9" s="121">
        <v>2270</v>
      </c>
    </row>
    <row r="10" spans="1:31" x14ac:dyDescent="0.25">
      <c r="A10" s="113" t="s">
        <v>23</v>
      </c>
      <c r="B10" s="19" t="s">
        <v>24</v>
      </c>
      <c r="C10" s="115">
        <v>1200</v>
      </c>
      <c r="D10" s="143">
        <v>550.87</v>
      </c>
      <c r="E10" s="142"/>
      <c r="F10" s="125"/>
      <c r="G10" s="152"/>
      <c r="H10" s="148">
        <v>250</v>
      </c>
      <c r="I10" s="147"/>
      <c r="J10" s="139"/>
      <c r="K10" s="162"/>
      <c r="L10" s="164">
        <v>245</v>
      </c>
      <c r="M10" s="146"/>
      <c r="N10" s="136"/>
      <c r="O10" s="160"/>
      <c r="P10" s="165">
        <v>225.6</v>
      </c>
      <c r="Q10" s="145"/>
      <c r="R10" s="133"/>
      <c r="S10" s="163">
        <v>200</v>
      </c>
      <c r="T10" s="164">
        <v>830</v>
      </c>
      <c r="U10" s="146"/>
      <c r="V10" s="136"/>
      <c r="W10" s="160"/>
      <c r="X10" s="155">
        <v>940</v>
      </c>
      <c r="Y10" s="144"/>
      <c r="Z10" s="129"/>
      <c r="AA10" s="154">
        <v>9949</v>
      </c>
      <c r="AB10" s="121">
        <v>650</v>
      </c>
      <c r="AC10" s="149"/>
      <c r="AD10" s="150"/>
      <c r="AE10" s="121" t="s">
        <v>48</v>
      </c>
    </row>
    <row r="11" spans="1:31" x14ac:dyDescent="0.25">
      <c r="A11" s="113" t="s">
        <v>23</v>
      </c>
      <c r="B11" s="19" t="s">
        <v>25</v>
      </c>
      <c r="C11" s="115">
        <v>90000</v>
      </c>
      <c r="D11" s="143">
        <v>6266.35</v>
      </c>
      <c r="E11" s="142"/>
      <c r="F11" s="125"/>
      <c r="G11" s="152"/>
      <c r="H11" s="148">
        <v>4111</v>
      </c>
      <c r="I11" s="147"/>
      <c r="J11" s="139"/>
      <c r="K11" s="162"/>
      <c r="L11" s="164">
        <v>5003</v>
      </c>
      <c r="M11" s="146"/>
      <c r="N11" s="136"/>
      <c r="O11" s="160"/>
      <c r="P11" s="165">
        <v>4094.4</v>
      </c>
      <c r="Q11" s="145"/>
      <c r="R11" s="133"/>
      <c r="S11" s="163">
        <v>200</v>
      </c>
      <c r="T11" s="164">
        <v>3388</v>
      </c>
      <c r="U11" s="146"/>
      <c r="V11" s="136"/>
      <c r="W11" s="160"/>
      <c r="X11" s="155">
        <v>5099</v>
      </c>
      <c r="Y11" s="144"/>
      <c r="Z11" s="129"/>
      <c r="AA11" s="154">
        <v>31271</v>
      </c>
      <c r="AB11" s="121">
        <v>6088</v>
      </c>
      <c r="AC11" s="149"/>
      <c r="AD11" s="150"/>
      <c r="AE11" s="121" t="s">
        <v>48</v>
      </c>
    </row>
    <row r="12" spans="1:31" x14ac:dyDescent="0.25">
      <c r="A12" s="113" t="s">
        <v>23</v>
      </c>
      <c r="B12" s="19" t="s">
        <v>26</v>
      </c>
      <c r="C12" s="115">
        <v>90000</v>
      </c>
      <c r="D12" s="143" t="s">
        <v>53</v>
      </c>
      <c r="E12" s="142"/>
      <c r="F12" s="125"/>
      <c r="G12" s="152"/>
      <c r="H12" s="148">
        <v>4111</v>
      </c>
      <c r="I12" s="147"/>
      <c r="J12" s="139"/>
      <c r="K12" s="162"/>
      <c r="L12" s="164">
        <v>5003</v>
      </c>
      <c r="M12" s="146"/>
      <c r="N12" s="136"/>
      <c r="O12" s="160"/>
      <c r="P12" s="165">
        <v>4094.4</v>
      </c>
      <c r="Q12" s="145"/>
      <c r="R12" s="133"/>
      <c r="S12" s="163">
        <v>200</v>
      </c>
      <c r="T12" s="164">
        <v>3388</v>
      </c>
      <c r="U12" s="146"/>
      <c r="V12" s="136"/>
      <c r="W12" s="160"/>
      <c r="X12" s="155">
        <v>5099</v>
      </c>
      <c r="Y12" s="144"/>
      <c r="Z12" s="129"/>
      <c r="AA12" s="154">
        <v>31271</v>
      </c>
      <c r="AB12" s="121">
        <v>0</v>
      </c>
      <c r="AC12" s="149"/>
      <c r="AD12" s="150">
        <v>420</v>
      </c>
      <c r="AE12" s="118" t="s">
        <v>48</v>
      </c>
    </row>
    <row r="13" spans="1:31" x14ac:dyDescent="0.25">
      <c r="A13" s="113" t="s">
        <v>23</v>
      </c>
      <c r="B13" s="19" t="s">
        <v>27</v>
      </c>
      <c r="C13" s="115">
        <v>10000</v>
      </c>
      <c r="D13" s="143">
        <v>1869.46</v>
      </c>
      <c r="E13" s="142"/>
      <c r="F13" s="125"/>
      <c r="G13" s="152"/>
      <c r="H13" s="148">
        <v>1263</v>
      </c>
      <c r="I13" s="147"/>
      <c r="J13" s="139"/>
      <c r="K13" s="162"/>
      <c r="L13" s="164">
        <v>623</v>
      </c>
      <c r="M13" s="146"/>
      <c r="N13" s="136"/>
      <c r="O13" s="160"/>
      <c r="P13" s="165">
        <v>1243.2</v>
      </c>
      <c r="Q13" s="145"/>
      <c r="R13" s="133"/>
      <c r="S13" s="163">
        <v>100</v>
      </c>
      <c r="T13" s="164">
        <v>772</v>
      </c>
      <c r="U13" s="146"/>
      <c r="V13" s="136"/>
      <c r="W13" s="160">
        <v>545</v>
      </c>
      <c r="X13" s="155">
        <v>1344</v>
      </c>
      <c r="Y13" s="144"/>
      <c r="Z13" s="129"/>
      <c r="AA13" s="154">
        <v>2600</v>
      </c>
      <c r="AB13" s="121">
        <v>2029</v>
      </c>
      <c r="AC13" s="149"/>
      <c r="AD13" s="150"/>
      <c r="AE13" s="118">
        <v>420</v>
      </c>
    </row>
    <row r="14" spans="1:31" x14ac:dyDescent="0.25">
      <c r="A14" s="113" t="s">
        <v>23</v>
      </c>
      <c r="B14" s="19" t="s">
        <v>28</v>
      </c>
      <c r="C14" s="115">
        <v>10000</v>
      </c>
      <c r="D14" s="143" t="s">
        <v>53</v>
      </c>
      <c r="E14" s="142"/>
      <c r="F14" s="125"/>
      <c r="G14" s="143"/>
      <c r="H14" s="148">
        <v>1263</v>
      </c>
      <c r="I14" s="147"/>
      <c r="J14" s="139"/>
      <c r="K14" s="148"/>
      <c r="L14" s="164">
        <v>623</v>
      </c>
      <c r="M14" s="146"/>
      <c r="N14" s="136"/>
      <c r="O14" s="164"/>
      <c r="P14" s="165">
        <v>1243.2</v>
      </c>
      <c r="Q14" s="145"/>
      <c r="R14" s="133"/>
      <c r="S14" s="165"/>
      <c r="T14" s="164">
        <v>772</v>
      </c>
      <c r="U14" s="146"/>
      <c r="V14" s="136"/>
      <c r="W14" s="160"/>
      <c r="X14" s="155">
        <v>1344</v>
      </c>
      <c r="Y14" s="144"/>
      <c r="Z14" s="129"/>
      <c r="AA14" s="155">
        <v>12031</v>
      </c>
      <c r="AB14" s="121">
        <v>0</v>
      </c>
      <c r="AC14" s="149"/>
      <c r="AD14" s="150">
        <v>0</v>
      </c>
      <c r="AE14" s="121" t="s">
        <v>48</v>
      </c>
    </row>
    <row r="15" spans="1:31" x14ac:dyDescent="0.25">
      <c r="A15" s="113" t="s">
        <v>23</v>
      </c>
      <c r="B15" s="19" t="s">
        <v>29</v>
      </c>
      <c r="C15" s="115">
        <v>10000</v>
      </c>
      <c r="D15" s="143" t="s">
        <v>53</v>
      </c>
      <c r="E15" s="142"/>
      <c r="F15" s="125"/>
      <c r="G15" s="152"/>
      <c r="H15" s="148">
        <v>1263</v>
      </c>
      <c r="I15" s="147"/>
      <c r="J15" s="139"/>
      <c r="K15" s="162"/>
      <c r="L15" s="164">
        <v>623</v>
      </c>
      <c r="M15" s="146"/>
      <c r="N15" s="136"/>
      <c r="O15" s="160"/>
      <c r="P15" s="165">
        <v>1243.2</v>
      </c>
      <c r="Q15" s="145"/>
      <c r="R15" s="133"/>
      <c r="S15" s="163">
        <v>100</v>
      </c>
      <c r="T15" s="164">
        <v>772</v>
      </c>
      <c r="U15" s="146"/>
      <c r="V15" s="136"/>
      <c r="W15" s="160">
        <v>545</v>
      </c>
      <c r="X15" s="155">
        <v>1344</v>
      </c>
      <c r="Y15" s="144"/>
      <c r="Z15" s="129"/>
      <c r="AA15" s="155">
        <v>2600</v>
      </c>
      <c r="AB15" s="121">
        <v>0</v>
      </c>
      <c r="AC15" s="149"/>
      <c r="AD15" s="150"/>
      <c r="AE15" s="118" t="s">
        <v>48</v>
      </c>
    </row>
    <row r="16" spans="1:31" x14ac:dyDescent="0.25">
      <c r="A16" s="113" t="s">
        <v>23</v>
      </c>
      <c r="B16" s="19" t="s">
        <v>30</v>
      </c>
      <c r="C16" s="115">
        <v>2500</v>
      </c>
      <c r="D16" s="143">
        <v>1082.6500000000001</v>
      </c>
      <c r="E16" s="142"/>
      <c r="F16" s="125"/>
      <c r="G16" s="126"/>
      <c r="H16" s="148">
        <v>860</v>
      </c>
      <c r="I16" s="147"/>
      <c r="J16" s="139"/>
      <c r="K16" s="140"/>
      <c r="L16" s="164">
        <v>851</v>
      </c>
      <c r="M16" s="146"/>
      <c r="N16" s="136"/>
      <c r="O16" s="158"/>
      <c r="P16" s="165">
        <v>825.6</v>
      </c>
      <c r="Q16" s="145"/>
      <c r="R16" s="133"/>
      <c r="S16" s="156"/>
      <c r="T16" s="164">
        <v>1264</v>
      </c>
      <c r="U16" s="146"/>
      <c r="V16" s="136"/>
      <c r="W16" s="160"/>
      <c r="X16" s="155">
        <v>1258</v>
      </c>
      <c r="Y16" s="144"/>
      <c r="Z16" s="129"/>
      <c r="AA16" s="155" t="s">
        <v>12</v>
      </c>
      <c r="AB16" s="121">
        <v>1060</v>
      </c>
      <c r="AC16" s="149"/>
      <c r="AD16" s="150"/>
      <c r="AE16" s="118">
        <v>0</v>
      </c>
    </row>
    <row r="17" spans="1:31" x14ac:dyDescent="0.25">
      <c r="A17" s="113" t="s">
        <v>23</v>
      </c>
      <c r="B17" s="19" t="s">
        <v>31</v>
      </c>
      <c r="C17" s="115">
        <v>25000</v>
      </c>
      <c r="D17" s="143">
        <v>4169.4799999999996</v>
      </c>
      <c r="E17" s="142"/>
      <c r="F17" s="151"/>
      <c r="G17" s="126"/>
      <c r="H17" s="148">
        <v>4839</v>
      </c>
      <c r="I17" s="147"/>
      <c r="J17" s="161"/>
      <c r="K17" s="140"/>
      <c r="L17" s="164">
        <v>6146</v>
      </c>
      <c r="M17" s="146"/>
      <c r="N17" s="159"/>
      <c r="O17" s="158"/>
      <c r="P17" s="165">
        <v>4761.6000000000004</v>
      </c>
      <c r="Q17" s="145"/>
      <c r="R17" s="157"/>
      <c r="S17" s="156"/>
      <c r="T17" s="164">
        <v>4945</v>
      </c>
      <c r="U17" s="146"/>
      <c r="V17" s="159"/>
      <c r="W17" s="160"/>
      <c r="X17" s="155">
        <v>7195</v>
      </c>
      <c r="Y17" s="144"/>
      <c r="Z17" s="153"/>
      <c r="AA17" s="155" t="s">
        <v>12</v>
      </c>
      <c r="AB17" s="121">
        <v>5437</v>
      </c>
      <c r="AC17" s="149"/>
      <c r="AD17" s="117"/>
      <c r="AE17" s="121" t="s">
        <v>12</v>
      </c>
    </row>
    <row r="18" spans="1:31" x14ac:dyDescent="0.25">
      <c r="A18" s="113" t="s">
        <v>23</v>
      </c>
      <c r="B18" s="19" t="s">
        <v>32</v>
      </c>
      <c r="C18" s="115">
        <v>5000</v>
      </c>
      <c r="D18" s="143">
        <v>1395.8</v>
      </c>
      <c r="E18" s="142"/>
      <c r="F18" s="151"/>
      <c r="G18" s="126"/>
      <c r="H18" s="148">
        <v>1813</v>
      </c>
      <c r="I18" s="147"/>
      <c r="J18" s="161"/>
      <c r="K18" s="140"/>
      <c r="L18" s="164">
        <v>2225</v>
      </c>
      <c r="M18" s="146"/>
      <c r="N18" s="159"/>
      <c r="O18" s="158"/>
      <c r="P18" s="165">
        <v>1783.2</v>
      </c>
      <c r="Q18" s="145"/>
      <c r="R18" s="157"/>
      <c r="S18" s="156"/>
      <c r="T18" s="164">
        <v>2128</v>
      </c>
      <c r="U18" s="146"/>
      <c r="V18" s="159"/>
      <c r="W18" s="160"/>
      <c r="X18" s="155">
        <v>2291</v>
      </c>
      <c r="Y18" s="144"/>
      <c r="Z18" s="153"/>
      <c r="AA18" s="155" t="s">
        <v>12</v>
      </c>
      <c r="AB18" s="121">
        <v>0</v>
      </c>
      <c r="AC18" s="149"/>
      <c r="AD18" s="117"/>
      <c r="AE18" s="118" t="s">
        <v>12</v>
      </c>
    </row>
    <row r="19" spans="1:31" x14ac:dyDescent="0.25">
      <c r="A19" s="113" t="s">
        <v>23</v>
      </c>
      <c r="B19" s="19" t="s">
        <v>33</v>
      </c>
      <c r="C19" s="115">
        <v>1500</v>
      </c>
      <c r="D19" s="143">
        <v>632.12</v>
      </c>
      <c r="E19" s="142"/>
      <c r="F19" s="151"/>
      <c r="G19" s="126"/>
      <c r="H19" s="148">
        <v>450</v>
      </c>
      <c r="I19" s="147"/>
      <c r="J19" s="161"/>
      <c r="K19" s="140"/>
      <c r="L19" s="164">
        <v>324</v>
      </c>
      <c r="M19" s="146"/>
      <c r="N19" s="159"/>
      <c r="O19" s="158"/>
      <c r="P19" s="165">
        <v>432</v>
      </c>
      <c r="Q19" s="145"/>
      <c r="R19" s="157"/>
      <c r="S19" s="156"/>
      <c r="T19" s="164">
        <v>625</v>
      </c>
      <c r="U19" s="146"/>
      <c r="V19" s="159"/>
      <c r="W19" s="160"/>
      <c r="X19" s="155">
        <v>700</v>
      </c>
      <c r="Y19" s="144"/>
      <c r="Z19" s="153"/>
      <c r="AA19" s="155" t="s">
        <v>12</v>
      </c>
      <c r="AB19" s="121">
        <v>965</v>
      </c>
      <c r="AC19" s="149"/>
      <c r="AD19" s="117"/>
      <c r="AE19" s="118" t="s">
        <v>12</v>
      </c>
    </row>
    <row r="20" spans="1:31" x14ac:dyDescent="0.25">
      <c r="A20" s="113" t="s">
        <v>23</v>
      </c>
      <c r="B20" s="19" t="s">
        <v>34</v>
      </c>
      <c r="C20" s="115">
        <v>1500</v>
      </c>
      <c r="D20" s="143" t="s">
        <v>53</v>
      </c>
      <c r="E20" s="142"/>
      <c r="F20" s="151"/>
      <c r="G20" s="126"/>
      <c r="H20" s="148">
        <v>450</v>
      </c>
      <c r="I20" s="147"/>
      <c r="J20" s="161"/>
      <c r="K20" s="140"/>
      <c r="L20" s="164">
        <v>324</v>
      </c>
      <c r="M20" s="146"/>
      <c r="N20" s="159"/>
      <c r="O20" s="158"/>
      <c r="P20" s="165">
        <v>432</v>
      </c>
      <c r="Q20" s="145"/>
      <c r="R20" s="157"/>
      <c r="S20" s="156"/>
      <c r="T20" s="164">
        <v>625</v>
      </c>
      <c r="U20" s="146"/>
      <c r="V20" s="159"/>
      <c r="W20" s="160"/>
      <c r="X20" s="155">
        <v>700</v>
      </c>
      <c r="Y20" s="144"/>
      <c r="Z20" s="153"/>
      <c r="AA20" s="155" t="s">
        <v>12</v>
      </c>
      <c r="AB20" s="121">
        <v>0</v>
      </c>
      <c r="AC20" s="149"/>
      <c r="AD20" s="117"/>
      <c r="AE20" s="118" t="s">
        <v>12</v>
      </c>
    </row>
    <row r="21" spans="1:31" x14ac:dyDescent="0.25">
      <c r="A21" s="113">
        <v>2</v>
      </c>
      <c r="B21" s="19" t="s">
        <v>35</v>
      </c>
      <c r="C21" s="115">
        <v>20000</v>
      </c>
      <c r="D21" s="143">
        <v>3208.43</v>
      </c>
      <c r="E21" s="142"/>
      <c r="F21" s="151"/>
      <c r="G21" s="126"/>
      <c r="H21" s="148">
        <v>1750</v>
      </c>
      <c r="I21" s="147"/>
      <c r="J21" s="161"/>
      <c r="K21" s="140"/>
      <c r="L21" s="164">
        <v>1245</v>
      </c>
      <c r="M21" s="146"/>
      <c r="N21" s="159"/>
      <c r="O21" s="158"/>
      <c r="P21" s="165">
        <v>1680</v>
      </c>
      <c r="Q21" s="145"/>
      <c r="R21" s="157"/>
      <c r="S21" s="156">
        <v>200</v>
      </c>
      <c r="T21" s="164">
        <v>1168</v>
      </c>
      <c r="U21" s="146"/>
      <c r="V21" s="159"/>
      <c r="W21" s="160"/>
      <c r="X21" s="155">
        <v>1816</v>
      </c>
      <c r="Y21" s="144"/>
      <c r="Z21" s="153"/>
      <c r="AA21" s="155">
        <v>14436</v>
      </c>
      <c r="AB21" s="121">
        <v>2291</v>
      </c>
      <c r="AC21" s="149"/>
      <c r="AD21" s="117"/>
      <c r="AE21" s="121" t="s">
        <v>12</v>
      </c>
    </row>
    <row r="22" spans="1:31" x14ac:dyDescent="0.25">
      <c r="A22" s="113">
        <v>2</v>
      </c>
      <c r="B22" s="19" t="s">
        <v>36</v>
      </c>
      <c r="C22" s="115">
        <v>20000</v>
      </c>
      <c r="D22" s="143" t="s">
        <v>54</v>
      </c>
      <c r="E22" s="142"/>
      <c r="F22" s="151"/>
      <c r="G22" s="126"/>
      <c r="H22" s="148">
        <v>1750</v>
      </c>
      <c r="I22" s="147"/>
      <c r="J22" s="161"/>
      <c r="K22" s="140"/>
      <c r="L22" s="164">
        <v>1245</v>
      </c>
      <c r="M22" s="146"/>
      <c r="N22" s="159"/>
      <c r="O22" s="158"/>
      <c r="P22" s="165">
        <v>1680</v>
      </c>
      <c r="Q22" s="145"/>
      <c r="R22" s="157"/>
      <c r="S22" s="156">
        <v>200</v>
      </c>
      <c r="T22" s="164">
        <v>1168</v>
      </c>
      <c r="U22" s="146"/>
      <c r="V22" s="159"/>
      <c r="W22" s="160"/>
      <c r="X22" s="155">
        <v>1816</v>
      </c>
      <c r="Y22" s="144"/>
      <c r="Z22" s="153"/>
      <c r="AA22" s="155">
        <v>14436</v>
      </c>
      <c r="AB22" s="121">
        <v>0</v>
      </c>
      <c r="AC22" s="149"/>
      <c r="AD22" s="117"/>
      <c r="AE22" s="118" t="s">
        <v>48</v>
      </c>
    </row>
    <row r="23" spans="1:31" x14ac:dyDescent="0.25">
      <c r="A23" s="113">
        <v>2</v>
      </c>
      <c r="B23" s="19" t="s">
        <v>37</v>
      </c>
      <c r="C23" s="115">
        <v>30000</v>
      </c>
      <c r="D23" s="143" t="s">
        <v>54</v>
      </c>
      <c r="E23" s="142"/>
      <c r="F23" s="151"/>
      <c r="G23" s="126"/>
      <c r="H23" s="148">
        <v>2625</v>
      </c>
      <c r="I23" s="147"/>
      <c r="J23" s="161"/>
      <c r="K23" s="140"/>
      <c r="L23" s="164">
        <v>1768</v>
      </c>
      <c r="M23" s="146"/>
      <c r="N23" s="159"/>
      <c r="O23" s="158"/>
      <c r="P23" s="165">
        <v>2520</v>
      </c>
      <c r="Q23" s="145"/>
      <c r="R23" s="157"/>
      <c r="S23" s="156">
        <v>100</v>
      </c>
      <c r="T23" s="164">
        <v>1786</v>
      </c>
      <c r="U23" s="146"/>
      <c r="V23" s="159"/>
      <c r="W23" s="160">
        <v>795</v>
      </c>
      <c r="X23" s="155">
        <v>2288</v>
      </c>
      <c r="Y23" s="144"/>
      <c r="Z23" s="153"/>
      <c r="AA23" s="155">
        <v>7462</v>
      </c>
      <c r="AB23" s="121">
        <v>1783</v>
      </c>
      <c r="AC23" s="149"/>
      <c r="AD23" s="117"/>
      <c r="AE23" s="118">
        <v>548</v>
      </c>
    </row>
    <row r="24" spans="1:31" x14ac:dyDescent="0.25">
      <c r="A24" s="113">
        <v>2</v>
      </c>
      <c r="B24" s="19" t="s">
        <v>38</v>
      </c>
      <c r="C24" s="115">
        <v>5000</v>
      </c>
      <c r="D24" s="143" t="s">
        <v>54</v>
      </c>
      <c r="E24" s="142"/>
      <c r="F24" s="125"/>
      <c r="G24" s="126"/>
      <c r="H24" s="148">
        <v>439</v>
      </c>
      <c r="I24" s="147"/>
      <c r="J24" s="139"/>
      <c r="K24" s="140"/>
      <c r="L24" s="164">
        <v>311</v>
      </c>
      <c r="M24" s="146"/>
      <c r="N24" s="136"/>
      <c r="O24" s="158"/>
      <c r="P24" s="165">
        <v>420</v>
      </c>
      <c r="Q24" s="145"/>
      <c r="R24" s="133"/>
      <c r="S24" s="156">
        <v>200</v>
      </c>
      <c r="T24" s="164">
        <v>936</v>
      </c>
      <c r="U24" s="146"/>
      <c r="V24" s="136"/>
      <c r="W24" s="160"/>
      <c r="X24" s="155">
        <v>1108</v>
      </c>
      <c r="Y24" s="144"/>
      <c r="Z24" s="129"/>
      <c r="AA24" s="155">
        <v>10830</v>
      </c>
      <c r="AB24" s="121">
        <v>1210</v>
      </c>
      <c r="AC24" s="149"/>
      <c r="AD24" s="150"/>
      <c r="AE24" s="118" t="s">
        <v>12</v>
      </c>
    </row>
    <row r="25" spans="1:31" x14ac:dyDescent="0.25">
      <c r="A25" s="113">
        <v>3</v>
      </c>
      <c r="B25" s="19" t="s">
        <v>39</v>
      </c>
      <c r="C25" s="115">
        <v>15000</v>
      </c>
      <c r="D25" s="143">
        <v>1956.12</v>
      </c>
      <c r="E25" s="142"/>
      <c r="F25" s="151"/>
      <c r="G25" s="126"/>
      <c r="H25" s="148">
        <v>1313</v>
      </c>
      <c r="I25" s="147"/>
      <c r="J25" s="161"/>
      <c r="K25" s="140"/>
      <c r="L25" s="164">
        <v>934</v>
      </c>
      <c r="M25" s="146"/>
      <c r="N25" s="159"/>
      <c r="O25" s="158"/>
      <c r="P25" s="165">
        <v>1260</v>
      </c>
      <c r="Q25" s="145"/>
      <c r="R25" s="157"/>
      <c r="S25" s="156">
        <v>100</v>
      </c>
      <c r="T25" s="164">
        <v>1268</v>
      </c>
      <c r="U25" s="146"/>
      <c r="V25" s="159"/>
      <c r="W25" s="160">
        <v>645</v>
      </c>
      <c r="X25" s="155">
        <v>1580</v>
      </c>
      <c r="Y25" s="144"/>
      <c r="Z25" s="153"/>
      <c r="AA25" s="155">
        <v>3816</v>
      </c>
      <c r="AB25" s="121">
        <v>1958</v>
      </c>
      <c r="AC25" s="149"/>
      <c r="AD25" s="117"/>
      <c r="AE25" s="118">
        <v>636</v>
      </c>
    </row>
    <row r="26" spans="1:31" x14ac:dyDescent="0.25">
      <c r="A26" s="113">
        <v>3</v>
      </c>
      <c r="B26" s="19" t="s">
        <v>40</v>
      </c>
      <c r="C26" s="115">
        <v>15000</v>
      </c>
      <c r="D26" s="143" t="s">
        <v>55</v>
      </c>
      <c r="E26" s="142"/>
      <c r="F26" s="151"/>
      <c r="G26" s="126"/>
      <c r="H26" s="148">
        <v>1313</v>
      </c>
      <c r="I26" s="147"/>
      <c r="J26" s="161"/>
      <c r="K26" s="140"/>
      <c r="L26" s="164">
        <v>934</v>
      </c>
      <c r="M26" s="146"/>
      <c r="N26" s="159"/>
      <c r="O26" s="158"/>
      <c r="P26" s="165">
        <v>1260</v>
      </c>
      <c r="Q26" s="145"/>
      <c r="R26" s="157"/>
      <c r="S26" s="156">
        <v>100</v>
      </c>
      <c r="T26" s="164">
        <v>1268</v>
      </c>
      <c r="U26" s="146"/>
      <c r="V26" s="159"/>
      <c r="W26" s="160">
        <v>645</v>
      </c>
      <c r="X26" s="155">
        <v>1580</v>
      </c>
      <c r="Y26" s="144"/>
      <c r="Z26" s="153"/>
      <c r="AA26" s="155">
        <v>3816</v>
      </c>
      <c r="AB26" s="121">
        <v>0</v>
      </c>
      <c r="AC26" s="149"/>
      <c r="AD26" s="117"/>
      <c r="AE26" s="118">
        <v>0</v>
      </c>
    </row>
    <row r="27" spans="1:31" x14ac:dyDescent="0.25">
      <c r="A27" s="113">
        <v>3</v>
      </c>
      <c r="B27" s="19" t="s">
        <v>41</v>
      </c>
      <c r="C27" s="115">
        <v>5000</v>
      </c>
      <c r="D27" s="143" t="s">
        <v>55</v>
      </c>
      <c r="E27" s="142"/>
      <c r="F27" s="151"/>
      <c r="G27" s="126"/>
      <c r="H27" s="148">
        <v>438</v>
      </c>
      <c r="I27" s="147"/>
      <c r="J27" s="161"/>
      <c r="K27" s="140"/>
      <c r="L27" s="164">
        <v>311</v>
      </c>
      <c r="M27" s="146"/>
      <c r="N27" s="159"/>
      <c r="O27" s="158"/>
      <c r="P27" s="165">
        <v>420</v>
      </c>
      <c r="Q27" s="145"/>
      <c r="R27" s="157"/>
      <c r="S27" s="156">
        <v>100</v>
      </c>
      <c r="T27" s="164">
        <v>548</v>
      </c>
      <c r="U27" s="146"/>
      <c r="V27" s="159"/>
      <c r="W27" s="160">
        <v>345</v>
      </c>
      <c r="X27" s="155">
        <v>1108</v>
      </c>
      <c r="Y27" s="144"/>
      <c r="Z27" s="153"/>
      <c r="AA27" s="155">
        <v>1385</v>
      </c>
      <c r="AB27" s="121">
        <v>1483</v>
      </c>
      <c r="AC27" s="149"/>
      <c r="AD27" s="117"/>
      <c r="AE27" s="118">
        <v>166</v>
      </c>
    </row>
    <row r="28" spans="1:31" x14ac:dyDescent="0.25">
      <c r="A28" s="113">
        <v>3</v>
      </c>
      <c r="B28" s="19" t="s">
        <v>42</v>
      </c>
      <c r="C28" s="114">
        <v>5000</v>
      </c>
      <c r="D28" s="152" t="s">
        <v>55</v>
      </c>
      <c r="E28" s="124"/>
      <c r="F28" s="151"/>
      <c r="G28" s="126"/>
      <c r="H28" s="162">
        <v>438</v>
      </c>
      <c r="I28" s="138"/>
      <c r="J28" s="161"/>
      <c r="K28" s="140"/>
      <c r="L28" s="160">
        <v>311</v>
      </c>
      <c r="M28" s="135"/>
      <c r="N28" s="159"/>
      <c r="O28" s="158"/>
      <c r="P28" s="163">
        <v>420</v>
      </c>
      <c r="Q28" s="132"/>
      <c r="R28" s="157"/>
      <c r="S28" s="156">
        <v>200</v>
      </c>
      <c r="T28" s="160">
        <v>548</v>
      </c>
      <c r="U28" s="135"/>
      <c r="V28" s="159"/>
      <c r="W28" s="160"/>
      <c r="X28" s="155">
        <v>1108</v>
      </c>
      <c r="Y28" s="128"/>
      <c r="Z28" s="153"/>
      <c r="AA28" s="155">
        <v>10830</v>
      </c>
      <c r="AB28" s="118">
        <v>0</v>
      </c>
      <c r="AC28" s="141"/>
      <c r="AD28" s="117"/>
      <c r="AE28" s="118" t="s">
        <v>48</v>
      </c>
    </row>
    <row r="29" spans="1:31" x14ac:dyDescent="0.25">
      <c r="A29" s="113">
        <v>3</v>
      </c>
      <c r="B29" s="19" t="s">
        <v>43</v>
      </c>
      <c r="C29" s="114">
        <v>5000</v>
      </c>
      <c r="D29" s="152">
        <v>1841.3</v>
      </c>
      <c r="E29" s="124"/>
      <c r="F29" s="151"/>
      <c r="G29" s="126"/>
      <c r="H29" s="162">
        <v>438</v>
      </c>
      <c r="I29" s="138"/>
      <c r="J29" s="161"/>
      <c r="K29" s="140"/>
      <c r="L29" s="160">
        <v>311</v>
      </c>
      <c r="M29" s="135"/>
      <c r="N29" s="159"/>
      <c r="O29" s="158"/>
      <c r="P29" s="163">
        <v>420</v>
      </c>
      <c r="Q29" s="132"/>
      <c r="R29" s="157"/>
      <c r="S29" s="156">
        <v>200</v>
      </c>
      <c r="T29" s="160">
        <v>548</v>
      </c>
      <c r="U29" s="135"/>
      <c r="V29" s="159"/>
      <c r="W29" s="160"/>
      <c r="X29" s="155">
        <v>1108</v>
      </c>
      <c r="Y29" s="128"/>
      <c r="Z29" s="153"/>
      <c r="AA29" s="155">
        <v>10830</v>
      </c>
      <c r="AB29" s="118">
        <v>0</v>
      </c>
      <c r="AC29" s="141"/>
      <c r="AD29" s="117"/>
      <c r="AE29" s="118" t="s">
        <v>48</v>
      </c>
    </row>
    <row r="30" spans="1:31" x14ac:dyDescent="0.25">
      <c r="A30" s="113">
        <v>3</v>
      </c>
      <c r="B30" s="19" t="s">
        <v>44</v>
      </c>
      <c r="C30" s="114">
        <v>20000</v>
      </c>
      <c r="D30" s="152" t="s">
        <v>55</v>
      </c>
      <c r="E30" s="124"/>
      <c r="F30" s="151"/>
      <c r="G30" s="126"/>
      <c r="H30" s="162">
        <v>1750</v>
      </c>
      <c r="I30" s="138"/>
      <c r="J30" s="161"/>
      <c r="K30" s="140"/>
      <c r="L30" s="160">
        <v>1245</v>
      </c>
      <c r="M30" s="135"/>
      <c r="N30" s="159"/>
      <c r="O30" s="158"/>
      <c r="P30" s="163">
        <v>1680</v>
      </c>
      <c r="Q30" s="132"/>
      <c r="R30" s="157"/>
      <c r="S30" s="156">
        <v>200</v>
      </c>
      <c r="T30" s="160">
        <v>1445</v>
      </c>
      <c r="U30" s="135"/>
      <c r="V30" s="159"/>
      <c r="W30" s="160"/>
      <c r="X30" s="155">
        <v>1816</v>
      </c>
      <c r="Y30" s="128"/>
      <c r="Z30" s="153"/>
      <c r="AA30" s="155">
        <v>14436</v>
      </c>
      <c r="AB30" s="118">
        <v>1513</v>
      </c>
      <c r="AC30" s="141"/>
      <c r="AD30" s="117"/>
      <c r="AE30" s="118" t="s">
        <v>48</v>
      </c>
    </row>
    <row r="31" spans="1:31" x14ac:dyDescent="0.25">
      <c r="A31" s="113">
        <v>3</v>
      </c>
      <c r="B31" s="19" t="s">
        <v>45</v>
      </c>
      <c r="C31" s="115">
        <v>4000</v>
      </c>
      <c r="D31" s="143">
        <v>1335.24</v>
      </c>
      <c r="E31" s="142"/>
      <c r="F31" s="151"/>
      <c r="G31" s="152"/>
      <c r="H31" s="148">
        <v>2060</v>
      </c>
      <c r="I31" s="147"/>
      <c r="J31" s="161"/>
      <c r="K31" s="162"/>
      <c r="L31" s="164">
        <v>2488</v>
      </c>
      <c r="M31" s="146"/>
      <c r="N31" s="159"/>
      <c r="O31" s="160"/>
      <c r="P31" s="165">
        <v>1929.6</v>
      </c>
      <c r="Q31" s="145"/>
      <c r="R31" s="157"/>
      <c r="S31" s="163">
        <v>200</v>
      </c>
      <c r="T31" s="164">
        <v>1976</v>
      </c>
      <c r="U31" s="146"/>
      <c r="V31" s="159"/>
      <c r="W31" s="160"/>
      <c r="X31" s="155">
        <v>1438</v>
      </c>
      <c r="Y31" s="144"/>
      <c r="Z31" s="153"/>
      <c r="AA31" s="154">
        <v>10702</v>
      </c>
      <c r="AB31" s="121">
        <v>1821</v>
      </c>
      <c r="AC31" s="149"/>
      <c r="AD31" s="117"/>
      <c r="AE31" s="118" t="s">
        <v>48</v>
      </c>
    </row>
    <row r="32" spans="1:31" ht="12.75" customHeight="1" x14ac:dyDescent="0.25">
      <c r="B32" s="14" t="s">
        <v>8</v>
      </c>
      <c r="C32" s="15"/>
      <c r="D32" s="166">
        <f>SUM(D5:D31)</f>
        <v>40743.599999999999</v>
      </c>
      <c r="E32" s="124"/>
      <c r="F32" s="151"/>
      <c r="G32" s="151"/>
      <c r="H32" s="170">
        <f>SUM(H5:H31)</f>
        <v>51780</v>
      </c>
      <c r="I32" s="138"/>
      <c r="J32" s="161"/>
      <c r="K32" s="161">
        <f>SUM(K5:K31)</f>
        <v>0</v>
      </c>
      <c r="L32" s="169">
        <f>SUM(L5:L31)</f>
        <v>51888</v>
      </c>
      <c r="M32" s="135"/>
      <c r="N32" s="159"/>
      <c r="O32" s="159">
        <f>SUM(O5:O31)</f>
        <v>0</v>
      </c>
      <c r="P32" s="168">
        <f>SUM(P5:P31)</f>
        <v>50918.399999999994</v>
      </c>
      <c r="Q32" s="132"/>
      <c r="R32" s="157"/>
      <c r="S32" s="157">
        <f>SUM(S5:S31)</f>
        <v>3000</v>
      </c>
      <c r="T32" s="169">
        <f>SUM(T5:T31)</f>
        <v>51751</v>
      </c>
      <c r="U32" s="135"/>
      <c r="V32" s="159"/>
      <c r="W32" s="159">
        <f>SUM(W5:W31)</f>
        <v>3520</v>
      </c>
      <c r="X32" s="167">
        <f>SUM(X5:X31)</f>
        <v>73984</v>
      </c>
      <c r="Y32" s="128"/>
      <c r="Z32" s="153"/>
      <c r="AA32" s="153">
        <f>SUM(AA5:AA31)</f>
        <v>209054</v>
      </c>
      <c r="AB32" s="122">
        <f>SUM(AB5:AB31)</f>
        <v>44727</v>
      </c>
      <c r="AC32" s="141"/>
      <c r="AD32" s="117"/>
      <c r="AE32" s="122">
        <f>SUM(AE5:AE31)</f>
        <v>4040</v>
      </c>
    </row>
    <row r="33" spans="2:31" ht="12.75" customHeight="1" x14ac:dyDescent="0.25">
      <c r="B33" s="17"/>
      <c r="C33" s="18"/>
      <c r="D33" s="36"/>
      <c r="E33" s="30"/>
      <c r="F33" s="34"/>
      <c r="G33" s="29"/>
      <c r="H33" s="109"/>
      <c r="I33" s="103"/>
      <c r="J33" s="107"/>
      <c r="K33" s="102"/>
      <c r="L33" s="81"/>
      <c r="M33" s="75"/>
      <c r="N33" s="79"/>
      <c r="O33" s="74"/>
      <c r="P33" s="65"/>
      <c r="Q33" s="60"/>
      <c r="R33" s="63"/>
      <c r="S33" s="59"/>
      <c r="T33" s="82"/>
      <c r="U33" s="75"/>
      <c r="V33" s="79"/>
      <c r="W33" s="74"/>
      <c r="X33" s="50"/>
      <c r="Y33" s="45"/>
      <c r="Z33" s="49"/>
      <c r="AA33" s="51"/>
      <c r="AB33" s="110"/>
      <c r="AC33" s="90"/>
      <c r="AD33" s="94"/>
      <c r="AE33" s="110"/>
    </row>
    <row r="34" spans="2:31" x14ac:dyDescent="0.25">
      <c r="B34" s="2" t="s">
        <v>5</v>
      </c>
      <c r="C34" s="4"/>
      <c r="D34" s="32"/>
      <c r="E34" s="31"/>
      <c r="F34" s="29"/>
      <c r="G34" s="29"/>
      <c r="H34" s="105"/>
      <c r="I34" s="104"/>
      <c r="J34" s="102"/>
      <c r="K34" s="102"/>
      <c r="L34" s="77"/>
      <c r="M34" s="76"/>
      <c r="N34" s="74"/>
      <c r="O34" s="74"/>
      <c r="P34" s="66"/>
      <c r="Q34" s="61"/>
      <c r="R34" s="59"/>
      <c r="S34" s="59"/>
      <c r="T34" s="77"/>
      <c r="U34" s="76"/>
      <c r="V34" s="74"/>
      <c r="W34" s="74"/>
      <c r="X34" s="47"/>
      <c r="Y34" s="46"/>
      <c r="Z34" s="44"/>
      <c r="AA34" s="44"/>
      <c r="AB34" s="92"/>
      <c r="AC34" s="91"/>
      <c r="AD34" s="89"/>
      <c r="AE34" s="89"/>
    </row>
    <row r="35" spans="2:31" x14ac:dyDescent="0.25">
      <c r="B35" s="3" t="s">
        <v>2</v>
      </c>
      <c r="C35" s="3" t="s">
        <v>0</v>
      </c>
      <c r="D35" s="33" t="s">
        <v>49</v>
      </c>
      <c r="E35" s="31"/>
      <c r="F35" s="29"/>
      <c r="G35" s="29"/>
      <c r="H35" s="106">
        <v>0</v>
      </c>
      <c r="I35" s="104"/>
      <c r="J35" s="102"/>
      <c r="K35" s="102"/>
      <c r="L35" s="78" t="s">
        <v>46</v>
      </c>
      <c r="M35" s="76"/>
      <c r="N35" s="74"/>
      <c r="O35" s="74"/>
      <c r="P35" s="62">
        <v>0</v>
      </c>
      <c r="Q35" s="61"/>
      <c r="R35" s="59"/>
      <c r="S35" s="59"/>
      <c r="T35" s="78" t="s">
        <v>52</v>
      </c>
      <c r="U35" s="76"/>
      <c r="V35" s="74"/>
      <c r="W35" s="74"/>
      <c r="X35" s="48" t="s">
        <v>14</v>
      </c>
      <c r="Y35" s="46"/>
      <c r="Z35" s="44"/>
      <c r="AA35" s="44"/>
      <c r="AB35" s="93" t="s">
        <v>49</v>
      </c>
      <c r="AC35" s="91"/>
      <c r="AD35" s="89"/>
      <c r="AE35" s="89"/>
    </row>
    <row r="36" spans="2:31" x14ac:dyDescent="0.25">
      <c r="B36" s="4" t="s">
        <v>1</v>
      </c>
      <c r="C36" s="4" t="s">
        <v>0</v>
      </c>
      <c r="D36" s="35" t="s">
        <v>49</v>
      </c>
      <c r="E36" s="31"/>
      <c r="F36" s="29"/>
      <c r="G36" s="29"/>
      <c r="H36" s="108">
        <v>0</v>
      </c>
      <c r="I36" s="104"/>
      <c r="J36" s="102"/>
      <c r="K36" s="102"/>
      <c r="L36" s="80" t="s">
        <v>46</v>
      </c>
      <c r="M36" s="76"/>
      <c r="N36" s="74"/>
      <c r="O36" s="74"/>
      <c r="P36" s="64">
        <v>0</v>
      </c>
      <c r="Q36" s="61"/>
      <c r="R36" s="59"/>
      <c r="S36" s="59"/>
      <c r="T36" s="80" t="s">
        <v>12</v>
      </c>
      <c r="U36" s="76"/>
      <c r="V36" s="74"/>
      <c r="W36" s="74"/>
      <c r="X36" s="48" t="s">
        <v>14</v>
      </c>
      <c r="Y36" s="46"/>
      <c r="Z36" s="44"/>
      <c r="AA36" s="44"/>
      <c r="AB36" s="95" t="s">
        <v>49</v>
      </c>
      <c r="AC36" s="91"/>
      <c r="AD36" s="89"/>
      <c r="AE36" s="89"/>
    </row>
    <row r="37" spans="2:31" x14ac:dyDescent="0.25">
      <c r="B37" s="5" t="s">
        <v>4</v>
      </c>
      <c r="C37" s="4" t="s">
        <v>0</v>
      </c>
      <c r="D37" s="35" t="s">
        <v>49</v>
      </c>
      <c r="E37" s="31"/>
      <c r="F37" s="29"/>
      <c r="G37" s="29"/>
      <c r="H37" s="108" t="s">
        <v>46</v>
      </c>
      <c r="I37" s="104"/>
      <c r="J37" s="102"/>
      <c r="K37" s="102"/>
      <c r="L37" s="80" t="s">
        <v>46</v>
      </c>
      <c r="M37" s="76"/>
      <c r="N37" s="74"/>
      <c r="O37" s="74"/>
      <c r="P37" s="64">
        <v>70</v>
      </c>
      <c r="Q37" s="61"/>
      <c r="R37" s="59"/>
      <c r="S37" s="59"/>
      <c r="T37" s="80" t="s">
        <v>12</v>
      </c>
      <c r="U37" s="76"/>
      <c r="V37" s="74"/>
      <c r="W37" s="74"/>
      <c r="X37" s="48" t="s">
        <v>14</v>
      </c>
      <c r="Y37" s="46"/>
      <c r="Z37" s="44"/>
      <c r="AA37" s="44"/>
      <c r="AB37" s="95" t="s">
        <v>49</v>
      </c>
      <c r="AC37" s="91"/>
      <c r="AD37" s="89"/>
      <c r="AE37" s="89"/>
    </row>
    <row r="38" spans="2:31" x14ac:dyDescent="0.25">
      <c r="B38" s="5"/>
      <c r="C38" s="4"/>
      <c r="D38" s="184"/>
      <c r="E38" s="7"/>
      <c r="F38" s="4"/>
      <c r="G38" s="4"/>
      <c r="T38" s="10"/>
      <c r="U38" s="7"/>
      <c r="V38" s="4"/>
      <c r="W38" s="4"/>
      <c r="X38" s="10"/>
      <c r="Y38" s="7"/>
      <c r="Z38" s="4"/>
      <c r="AA38" s="4"/>
      <c r="AB38" s="184"/>
      <c r="AC38" s="185"/>
      <c r="AD38" s="186"/>
      <c r="AE38" s="186"/>
    </row>
    <row r="39" spans="2:31" x14ac:dyDescent="0.25">
      <c r="B39" s="111" t="s">
        <v>15</v>
      </c>
      <c r="C39" s="4"/>
      <c r="D39" s="10"/>
      <c r="E39" s="7"/>
      <c r="F39" s="4"/>
      <c r="G39" s="4"/>
      <c r="T39" s="10"/>
      <c r="U39" s="7"/>
      <c r="V39" s="4"/>
      <c r="W39" s="4"/>
      <c r="X39" s="10"/>
      <c r="Y39" s="7"/>
      <c r="Z39" s="4"/>
      <c r="AA39" s="4"/>
      <c r="AB39" s="10"/>
      <c r="AC39" s="7"/>
      <c r="AD39" s="4"/>
      <c r="AE39" s="4"/>
    </row>
    <row r="40" spans="2:31" ht="63.75" x14ac:dyDescent="0.25">
      <c r="B40" s="112" t="s">
        <v>57</v>
      </c>
      <c r="C40" s="4"/>
      <c r="D40" s="10"/>
      <c r="E40" s="7"/>
      <c r="F40" s="4"/>
      <c r="G40" s="4"/>
      <c r="T40" s="10"/>
      <c r="U40" s="7"/>
      <c r="V40" s="4"/>
      <c r="W40" s="4"/>
      <c r="X40" s="10"/>
      <c r="Y40" s="7"/>
      <c r="Z40" s="4"/>
      <c r="AA40" s="4"/>
      <c r="AB40" s="10"/>
      <c r="AC40" s="7"/>
      <c r="AD40" s="4"/>
      <c r="AE40" s="4"/>
    </row>
    <row r="41" spans="2:31" x14ac:dyDescent="0.25">
      <c r="B41" s="4"/>
      <c r="C41" s="4"/>
      <c r="D41" s="10"/>
      <c r="E41" s="7"/>
      <c r="F41" s="4"/>
      <c r="G41" s="4"/>
    </row>
    <row r="42" spans="2:31" x14ac:dyDescent="0.25">
      <c r="B42" s="4"/>
      <c r="D42" s="10"/>
      <c r="E42" s="7"/>
      <c r="F42" s="4"/>
      <c r="G42" s="4"/>
    </row>
    <row r="43" spans="2:31" x14ac:dyDescent="0.25">
      <c r="D43" s="10"/>
      <c r="E43" s="7"/>
      <c r="F43" s="4"/>
      <c r="G43" s="4"/>
    </row>
    <row r="44" spans="2:31" x14ac:dyDescent="0.25">
      <c r="B44" s="3"/>
      <c r="C44" s="3"/>
      <c r="D44" s="3"/>
      <c r="E44" s="3"/>
      <c r="F44" s="3"/>
      <c r="G44" s="4"/>
    </row>
    <row r="45" spans="2:31" x14ac:dyDescent="0.25">
      <c r="B45" s="3"/>
      <c r="C45" s="3"/>
      <c r="D45" s="3"/>
      <c r="E45" s="3"/>
      <c r="F45" s="3"/>
      <c r="G45" s="4"/>
    </row>
    <row r="46" spans="2:31" x14ac:dyDescent="0.25">
      <c r="B46" s="3"/>
      <c r="C46" s="3"/>
      <c r="D46" s="3"/>
      <c r="E46" s="3"/>
      <c r="F46" s="3"/>
      <c r="G46" s="4"/>
    </row>
    <row r="47" spans="2:31" x14ac:dyDescent="0.25">
      <c r="B47" s="3"/>
      <c r="C47" s="3"/>
      <c r="D47" s="3"/>
      <c r="E47" s="3"/>
      <c r="F47" s="3"/>
      <c r="G47" s="4"/>
    </row>
    <row r="48" spans="2:31" x14ac:dyDescent="0.25">
      <c r="B48" s="3"/>
      <c r="C48" s="3"/>
      <c r="D48" s="3"/>
      <c r="E48" s="3"/>
      <c r="F48" s="3"/>
      <c r="G48" s="4"/>
    </row>
    <row r="49" spans="2:7" x14ac:dyDescent="0.25">
      <c r="B49" s="3"/>
      <c r="C49" s="3"/>
      <c r="D49" s="3"/>
      <c r="E49" s="3"/>
      <c r="F49" s="3"/>
      <c r="G49" s="4"/>
    </row>
    <row r="50" spans="2:7" x14ac:dyDescent="0.25">
      <c r="C50" s="3"/>
      <c r="D50" s="3"/>
      <c r="E50" s="3"/>
      <c r="F50" s="3"/>
      <c r="G50" s="4"/>
    </row>
    <row r="51" spans="2:7" x14ac:dyDescent="0.25">
      <c r="B51" s="3"/>
      <c r="C51" s="3"/>
      <c r="D51" s="3"/>
      <c r="E51" s="3"/>
      <c r="F51" s="3"/>
      <c r="G51" s="4"/>
    </row>
    <row r="52" spans="2:7" x14ac:dyDescent="0.25">
      <c r="B52" s="3"/>
      <c r="C52" s="3"/>
      <c r="D52" s="3"/>
      <c r="E52" s="3"/>
      <c r="F52" s="3"/>
      <c r="G52" s="4"/>
    </row>
    <row r="53" spans="2:7" x14ac:dyDescent="0.25">
      <c r="B53" s="3"/>
      <c r="C53" s="3"/>
      <c r="D53" s="3"/>
      <c r="E53" s="3"/>
      <c r="F53" s="3"/>
      <c r="G53" s="4"/>
    </row>
    <row r="54" spans="2:7" x14ac:dyDescent="0.25">
      <c r="B54" s="3"/>
      <c r="C54" s="3"/>
      <c r="D54" s="3"/>
      <c r="E54" s="3"/>
      <c r="F54" s="3"/>
      <c r="G54" s="4"/>
    </row>
    <row r="55" spans="2:7" x14ac:dyDescent="0.25">
      <c r="B55" s="4"/>
      <c r="C55" s="4"/>
      <c r="D55" s="10"/>
      <c r="E55" s="7"/>
      <c r="F55" s="4"/>
      <c r="G55" s="4"/>
    </row>
    <row r="56" spans="2:7" x14ac:dyDescent="0.25">
      <c r="B56" s="182"/>
      <c r="C56" s="183"/>
      <c r="D56" s="183"/>
      <c r="E56" s="7"/>
      <c r="F56" s="4"/>
      <c r="G56" s="4"/>
    </row>
    <row r="57" spans="2:7" x14ac:dyDescent="0.25">
      <c r="B57" s="182"/>
      <c r="C57" s="183"/>
      <c r="D57" s="183"/>
      <c r="E57" s="7"/>
      <c r="F57" s="4"/>
      <c r="G57" s="4"/>
    </row>
    <row r="58" spans="2:7" x14ac:dyDescent="0.25">
      <c r="B58" s="182"/>
      <c r="C58" s="183"/>
      <c r="D58" s="183"/>
      <c r="E58" s="7"/>
      <c r="F58" s="4"/>
      <c r="G58" s="4"/>
    </row>
    <row r="59" spans="2:7" x14ac:dyDescent="0.25">
      <c r="B59" s="13"/>
      <c r="C59" s="13"/>
      <c r="D59" s="13"/>
      <c r="E59" s="7"/>
      <c r="F59" s="4"/>
      <c r="G59" s="4"/>
    </row>
    <row r="60" spans="2:7" x14ac:dyDescent="0.25">
      <c r="B60" s="4"/>
      <c r="C60" s="4"/>
      <c r="D60" s="10"/>
      <c r="E60" s="7"/>
      <c r="F60" s="4"/>
      <c r="G60" s="4"/>
    </row>
    <row r="61" spans="2:7" x14ac:dyDescent="0.25">
      <c r="B61" s="4"/>
      <c r="C61" s="4"/>
      <c r="D61" s="10"/>
      <c r="E61" s="7"/>
      <c r="F61" s="4"/>
      <c r="G61" s="4"/>
    </row>
    <row r="62" spans="2:7" x14ac:dyDescent="0.25">
      <c r="B62" s="182"/>
      <c r="C62" s="183"/>
      <c r="D62" s="183"/>
      <c r="E62" s="7"/>
      <c r="F62" s="4"/>
      <c r="G62" s="4"/>
    </row>
    <row r="63" spans="2:7" x14ac:dyDescent="0.25">
      <c r="B63" s="4"/>
      <c r="C63" s="4"/>
      <c r="D63" s="10"/>
      <c r="E63" s="7"/>
      <c r="F63" s="4"/>
      <c r="G63" s="4"/>
    </row>
    <row r="64" spans="2:7" x14ac:dyDescent="0.25">
      <c r="B64" s="4"/>
      <c r="C64" s="4"/>
      <c r="D64" s="10"/>
      <c r="E64" s="7"/>
      <c r="F64" s="4"/>
      <c r="G64" s="4"/>
    </row>
    <row r="65" spans="2:7" x14ac:dyDescent="0.25">
      <c r="B65" s="6"/>
      <c r="C65" s="6"/>
      <c r="D65" s="11"/>
      <c r="E65" s="8"/>
      <c r="F65" s="6"/>
      <c r="G65" s="6"/>
    </row>
  </sheetData>
  <mergeCells count="4">
    <mergeCell ref="B57:D57"/>
    <mergeCell ref="B58:D58"/>
    <mergeCell ref="B62:D62"/>
    <mergeCell ref="B56:D56"/>
  </mergeCells>
  <pageMargins left="0" right="0" top="1" bottom="0" header="0.3" footer="0.3"/>
  <pageSetup paperSize="3" orientation="landscape" r:id="rId1"/>
  <headerFooter>
    <oddHeader>&amp;CFB22-001 Admissions Yearly Printing
Pricing Sheet&amp;RPage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Sloan</dc:creator>
  <cp:lastModifiedBy>Kelly Sloan</cp:lastModifiedBy>
  <cp:lastPrinted>2021-06-07T15:55:56Z</cp:lastPrinted>
  <dcterms:created xsi:type="dcterms:W3CDTF">2015-04-21T22:13:23Z</dcterms:created>
  <dcterms:modified xsi:type="dcterms:W3CDTF">2021-11-01T13:32:13Z</dcterms:modified>
</cp:coreProperties>
</file>