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0" yWindow="0" windowWidth="11970" windowHeight="96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Sheet1!$A$1:$E$18</definedName>
  </definedNames>
  <calcPr calcId="162913"/>
</workbook>
</file>

<file path=xl/calcChain.xml><?xml version="1.0" encoding="utf-8"?>
<calcChain xmlns="http://schemas.openxmlformats.org/spreadsheetml/2006/main">
  <c r="C14" i="1" l="1"/>
  <c r="B14" i="1"/>
  <c r="E14" i="1"/>
  <c r="D14" i="1"/>
</calcChain>
</file>

<file path=xl/sharedStrings.xml><?xml version="1.0" encoding="utf-8"?>
<sst xmlns="http://schemas.openxmlformats.org/spreadsheetml/2006/main" count="29" uniqueCount="27">
  <si>
    <t xml:space="preserve">                                               BID RESULTS FB19-071</t>
  </si>
  <si>
    <t xml:space="preserve">                                                                                        SKID STEER LOADER LEASE</t>
  </si>
  <si>
    <t>KC BOBCAT</t>
  </si>
  <si>
    <t>ST. JOSEPH TRACTOR</t>
  </si>
  <si>
    <t>on State of MO contract</t>
  </si>
  <si>
    <t>BuyBoard Contract</t>
  </si>
  <si>
    <t>SKID WITH 3 YEAR WARRANTY</t>
  </si>
  <si>
    <t>SKID WITH 5 YEAR WARRANTY</t>
  </si>
  <si>
    <t>5 YEAR ANNUAL LEASE TOTAL</t>
  </si>
  <si>
    <t>6 YEAR ANNUAL LEASE TOTAL</t>
  </si>
  <si>
    <t>doesn't include warranty costs</t>
  </si>
  <si>
    <t>St. Joseph Tractor- this is model L228 which is underneath the emissions control</t>
  </si>
  <si>
    <t xml:space="preserve">                                               BID RESULTS FB19-078</t>
  </si>
  <si>
    <t xml:space="preserve">                                                                                FUEL TANK AND TRACKING SYSTEM</t>
  </si>
  <si>
    <t>DOUBLE CHECK</t>
  </si>
  <si>
    <t>D R PETROLEUM</t>
  </si>
  <si>
    <t>LINK2PUMP</t>
  </si>
  <si>
    <t>TECHNOLOGY INTERNATIONAL</t>
  </si>
  <si>
    <t>BASE BID WITH START-UP COSTS</t>
  </si>
  <si>
    <t>YEAR 1 MONTHLY LICENSING FEES</t>
  </si>
  <si>
    <t>YEAR 2 MONTHLY LICENSING FEES</t>
  </si>
  <si>
    <t>PERCENTAGE INCREASE</t>
  </si>
  <si>
    <t>NONE NOTED</t>
  </si>
  <si>
    <t>INCLUDED</t>
  </si>
  <si>
    <t>TOTAL AFTER 2 YEARS</t>
  </si>
  <si>
    <t xml:space="preserve"> </t>
  </si>
  <si>
    <t xml:space="preserve">Bid Awarded to highlighted vendor with lowest pricing after 2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</si>
</sst>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47625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190500</xdr:colOff>
      <xdr:row>4</xdr:row>
      <xdr:rowOff>152400</xdr:rowOff>
    </xdr:to>
    <xdr:pic>
      <xdr:nvPicPr>
        <xdr:cNvPr id="4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6" sqref="E6"/>
    </sheetView>
  </sheetViews>
  <sheetFormatPr defaultRowHeight="15" x14ac:dyDescent="0.25"/>
  <cols>
    <col min="1" max="1" width="16.7109375" customWidth="1"/>
    <col min="2" max="2" width="18.5703125" customWidth="1"/>
    <col min="3" max="3" width="21.42578125" customWidth="1"/>
    <col min="4" max="5" width="21.28515625" customWidth="1"/>
  </cols>
  <sheetData>
    <row r="1" spans="1:5" x14ac:dyDescent="0.25">
      <c r="A1" t="s">
        <v>25</v>
      </c>
    </row>
    <row r="6" spans="1:5" ht="23.25" x14ac:dyDescent="0.35">
      <c r="A6" s="1" t="s">
        <v>12</v>
      </c>
      <c r="B6" s="1"/>
    </row>
    <row r="7" spans="1:5" x14ac:dyDescent="0.25">
      <c r="A7" s="2" t="s">
        <v>13</v>
      </c>
      <c r="B7" s="2"/>
    </row>
    <row r="8" spans="1:5" x14ac:dyDescent="0.25">
      <c r="A8" s="3"/>
    </row>
    <row r="9" spans="1:5" ht="42" customHeight="1" x14ac:dyDescent="0.25">
      <c r="A9" s="6"/>
      <c r="B9" s="19" t="s">
        <v>14</v>
      </c>
      <c r="C9" s="7" t="s">
        <v>15</v>
      </c>
      <c r="D9" s="5" t="s">
        <v>16</v>
      </c>
      <c r="E9" s="5" t="s">
        <v>17</v>
      </c>
    </row>
    <row r="10" spans="1:5" ht="48.75" customHeight="1" x14ac:dyDescent="0.25">
      <c r="A10" s="18" t="s">
        <v>18</v>
      </c>
      <c r="B10" s="20">
        <v>10258.33</v>
      </c>
      <c r="C10" s="17">
        <v>23900</v>
      </c>
      <c r="D10" s="17">
        <v>8000</v>
      </c>
      <c r="E10" s="17">
        <v>27850</v>
      </c>
    </row>
    <row r="11" spans="1:5" s="3" customFormat="1" ht="48.75" customHeight="1" x14ac:dyDescent="0.25">
      <c r="A11" s="18" t="s">
        <v>19</v>
      </c>
      <c r="B11" s="20">
        <v>75</v>
      </c>
      <c r="C11" s="17">
        <v>49</v>
      </c>
      <c r="D11" s="17">
        <v>380</v>
      </c>
      <c r="E11" s="17" t="s">
        <v>23</v>
      </c>
    </row>
    <row r="12" spans="1:5" s="3" customFormat="1" ht="48.75" customHeight="1" x14ac:dyDescent="0.25">
      <c r="A12" s="18" t="s">
        <v>20</v>
      </c>
      <c r="B12" s="20">
        <v>75</v>
      </c>
      <c r="C12" s="17">
        <v>49</v>
      </c>
      <c r="D12" s="17">
        <v>380</v>
      </c>
      <c r="E12" s="17">
        <v>2100</v>
      </c>
    </row>
    <row r="13" spans="1:5" s="3" customFormat="1" ht="48.75" customHeight="1" x14ac:dyDescent="0.25">
      <c r="A13" s="18" t="s">
        <v>21</v>
      </c>
      <c r="B13" s="20" t="s">
        <v>22</v>
      </c>
      <c r="C13" s="17" t="s">
        <v>22</v>
      </c>
      <c r="D13" s="17">
        <v>0</v>
      </c>
      <c r="E13" s="17">
        <v>0</v>
      </c>
    </row>
    <row r="14" spans="1:5" s="3" customFormat="1" ht="48.75" customHeight="1" x14ac:dyDescent="0.25">
      <c r="A14" s="18" t="s">
        <v>24</v>
      </c>
      <c r="B14" s="20">
        <f>B10+(B11*12)+(B12*12)</f>
        <v>12058.33</v>
      </c>
      <c r="C14" s="17">
        <f>C10+(C11*12)+(C12*12)</f>
        <v>25076</v>
      </c>
      <c r="D14" s="17">
        <f t="shared" ref="D14" si="0">D10+(D11*12)+(D12*12)</f>
        <v>17120</v>
      </c>
      <c r="E14" s="17">
        <f>E10+(0*12)+(E12*12)</f>
        <v>53050</v>
      </c>
    </row>
    <row r="15" spans="1:5" x14ac:dyDescent="0.25">
      <c r="A15" s="4"/>
      <c r="B15" s="4"/>
      <c r="C15" s="4"/>
      <c r="D15" s="4"/>
    </row>
    <row r="16" spans="1:5" x14ac:dyDescent="0.25">
      <c r="C16" s="3"/>
      <c r="D16" s="3"/>
    </row>
    <row r="17" spans="1:1" x14ac:dyDescent="0.25">
      <c r="A17" s="8"/>
    </row>
    <row r="18" spans="1:1" x14ac:dyDescent="0.25">
      <c r="A18" t="s">
        <v>26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5"/>
  <sheetViews>
    <sheetView workbookViewId="0">
      <selection activeCell="G9" sqref="G9"/>
    </sheetView>
  </sheetViews>
  <sheetFormatPr defaultRowHeight="15" x14ac:dyDescent="0.25"/>
  <cols>
    <col min="1" max="1" width="19.5703125" customWidth="1"/>
    <col min="2" max="2" width="22.140625" bestFit="1" customWidth="1"/>
    <col min="3" max="3" width="17.5703125" bestFit="1" customWidth="1"/>
    <col min="4" max="4" width="19.42578125" customWidth="1"/>
  </cols>
  <sheetData>
    <row r="6" spans="1:4" ht="23.25" x14ac:dyDescent="0.35">
      <c r="A6" s="1" t="s">
        <v>0</v>
      </c>
    </row>
    <row r="7" spans="1:4" x14ac:dyDescent="0.25">
      <c r="A7" s="2" t="s">
        <v>1</v>
      </c>
    </row>
    <row r="8" spans="1:4" x14ac:dyDescent="0.25">
      <c r="A8" s="3"/>
    </row>
    <row r="9" spans="1:4" ht="30.75" customHeight="1" x14ac:dyDescent="0.25">
      <c r="A9" s="6"/>
      <c r="B9" s="5" t="s">
        <v>2</v>
      </c>
      <c r="C9" s="5" t="s">
        <v>3</v>
      </c>
    </row>
    <row r="10" spans="1:4" ht="75" customHeight="1" x14ac:dyDescent="0.25">
      <c r="A10" s="13" t="s">
        <v>6</v>
      </c>
      <c r="B10" s="12">
        <v>55115</v>
      </c>
      <c r="C10" s="12">
        <v>42857</v>
      </c>
      <c r="D10" s="16" t="s">
        <v>11</v>
      </c>
    </row>
    <row r="11" spans="1:4" ht="30.75" customHeight="1" x14ac:dyDescent="0.25">
      <c r="A11" s="11" t="s">
        <v>7</v>
      </c>
      <c r="B11" s="10">
        <v>58241</v>
      </c>
      <c r="C11" s="10">
        <v>0</v>
      </c>
      <c r="D11" s="16"/>
    </row>
    <row r="12" spans="1:4" ht="30.75" customHeight="1" x14ac:dyDescent="0.25">
      <c r="A12" s="11" t="s">
        <v>8</v>
      </c>
      <c r="B12" s="10">
        <v>0</v>
      </c>
      <c r="C12" s="10">
        <v>8336</v>
      </c>
      <c r="D12" s="16" t="s">
        <v>10</v>
      </c>
    </row>
    <row r="13" spans="1:4" ht="30.75" customHeight="1" x14ac:dyDescent="0.25">
      <c r="A13" s="14" t="s">
        <v>9</v>
      </c>
      <c r="B13" s="15">
        <v>0</v>
      </c>
      <c r="C13" s="15">
        <v>7360</v>
      </c>
      <c r="D13" s="16" t="s">
        <v>10</v>
      </c>
    </row>
    <row r="14" spans="1:4" x14ac:dyDescent="0.25">
      <c r="A14" s="4"/>
      <c r="B14" s="4"/>
      <c r="C14" s="4"/>
    </row>
    <row r="15" spans="1:4" x14ac:dyDescent="0.25">
      <c r="B15" s="9" t="s">
        <v>4</v>
      </c>
      <c r="C15" s="9" t="s">
        <v>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2019-01-03T15:20:55Z</cp:lastPrinted>
  <dcterms:created xsi:type="dcterms:W3CDTF">2009-09-01T18:54:33Z</dcterms:created>
  <dcterms:modified xsi:type="dcterms:W3CDTF">2019-01-10T21:57:04Z</dcterms:modified>
</cp:coreProperties>
</file>