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815"/>
  </bookViews>
  <sheets>
    <sheet name="Calendar Yr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6" i="1" l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P75" i="1"/>
  <c r="P74" i="1"/>
  <c r="P73" i="1"/>
  <c r="P72" i="1"/>
  <c r="P71" i="1"/>
  <c r="P70" i="1"/>
  <c r="P69" i="1"/>
  <c r="P68" i="1"/>
  <c r="P67" i="1"/>
  <c r="P66" i="1"/>
  <c r="P76" i="1" s="1"/>
  <c r="P65" i="1"/>
  <c r="P64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P56" i="1"/>
  <c r="P55" i="1"/>
  <c r="P54" i="1"/>
  <c r="P53" i="1"/>
  <c r="P52" i="1"/>
  <c r="P51" i="1"/>
  <c r="P50" i="1"/>
  <c r="P49" i="1"/>
  <c r="P48" i="1"/>
  <c r="P47" i="1"/>
  <c r="P46" i="1"/>
  <c r="P57" i="1" s="1"/>
  <c r="P45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P35" i="1"/>
  <c r="P34" i="1"/>
  <c r="P33" i="1"/>
  <c r="P32" i="1"/>
  <c r="P31" i="1"/>
  <c r="P30" i="1"/>
  <c r="P29" i="1"/>
  <c r="P28" i="1"/>
  <c r="P27" i="1"/>
  <c r="P26" i="1"/>
  <c r="P25" i="1"/>
  <c r="P24" i="1"/>
  <c r="P36" i="1" s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P15" i="1"/>
  <c r="P14" i="1"/>
  <c r="P13" i="1"/>
  <c r="P12" i="1"/>
  <c r="P11" i="1"/>
  <c r="P10" i="1"/>
  <c r="P9" i="1"/>
  <c r="P8" i="1"/>
  <c r="P7" i="1"/>
  <c r="P6" i="1"/>
  <c r="P5" i="1"/>
  <c r="P4" i="1"/>
  <c r="P16" i="1" s="1"/>
</calcChain>
</file>

<file path=xl/sharedStrings.xml><?xml version="1.0" encoding="utf-8"?>
<sst xmlns="http://schemas.openxmlformats.org/spreadsheetml/2006/main" count="130" uniqueCount="34">
  <si>
    <r>
      <t>C</t>
    </r>
    <r>
      <rPr>
        <b/>
        <sz val="14"/>
        <color rgb="FF000000"/>
        <rFont val="CG Times"/>
      </rPr>
      <t>ommission Sales 2013</t>
    </r>
  </si>
  <si>
    <t>Residential Dining Room</t>
  </si>
  <si>
    <t>Food Court</t>
  </si>
  <si>
    <t>Deli</t>
  </si>
  <si>
    <t>Einstein's</t>
  </si>
  <si>
    <t>Java City Blum</t>
  </si>
  <si>
    <t>Java City Library</t>
  </si>
  <si>
    <t>C Store</t>
  </si>
  <si>
    <t>Catering</t>
  </si>
  <si>
    <t>Chiefs</t>
  </si>
  <si>
    <t>Special Events</t>
  </si>
  <si>
    <t>Conferences</t>
  </si>
  <si>
    <t>Board Sales</t>
  </si>
  <si>
    <t>Flex $</t>
  </si>
  <si>
    <t>Alcohol</t>
  </si>
  <si>
    <t>Totals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</si>
  <si>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</si>
  <si>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</si>
  <si>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</si>
  <si>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</si>
  <si>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</si>
  <si>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</si>
  <si>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</si>
  <si>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</si>
  <si>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</si>
  <si>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</si>
  <si>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</si>
  <si>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</si>
  <si>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Total Sales </t>
  </si>
  <si>
    <r>
      <t>C</t>
    </r>
    <r>
      <rPr>
        <b/>
        <sz val="14"/>
        <color rgb="FF000000"/>
        <rFont val="CG Times"/>
      </rPr>
      <t>ommission Sales 2014</t>
    </r>
  </si>
  <si>
    <r>
      <t>C</t>
    </r>
    <r>
      <rPr>
        <b/>
        <sz val="14"/>
        <color rgb="FF000000"/>
        <rFont val="CG Times"/>
      </rPr>
      <t>ommission Sales 2015</t>
    </r>
  </si>
  <si>
    <t>POD</t>
  </si>
  <si>
    <r>
      <t>C</t>
    </r>
    <r>
      <rPr>
        <b/>
        <sz val="14"/>
        <color rgb="FF000000"/>
        <rFont val="CG Times"/>
      </rPr>
      <t>ommission Sales 2016</t>
    </r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</si>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</sst>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00"/>
      <name val="CG Times"/>
    </font>
    <font>
      <b/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37" fontId="0" fillId="0" borderId="0" xfId="0" applyNumberFormat="1" applyFont="1"/>
    <xf numFmtId="0" fontId="0" fillId="0" borderId="0" xfId="0" applyFont="1" applyAlignment="1">
      <alignment vertical="center"/>
    </xf>
    <xf numFmtId="37" fontId="0" fillId="0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3" xfId="0" applyNumberFormat="1" applyFont="1" applyFill="1" applyBorder="1" applyAlignment="1">
      <alignment horizontal="center" vertical="center" wrapText="1"/>
    </xf>
    <xf numFmtId="37" fontId="3" fillId="2" borderId="3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7" fontId="4" fillId="3" borderId="5" xfId="0" applyNumberFormat="1" applyFont="1" applyFill="1" applyBorder="1" applyAlignment="1">
      <alignment horizontal="right" vertical="center" wrapText="1"/>
    </xf>
    <xf numFmtId="37" fontId="4" fillId="3" borderId="6" xfId="0" applyNumberFormat="1" applyFont="1" applyFill="1" applyBorder="1" applyAlignment="1">
      <alignment horizontal="right" vertical="center" wrapText="1"/>
    </xf>
    <xf numFmtId="37" fontId="5" fillId="0" borderId="0" xfId="0" applyNumberFormat="1" applyFont="1"/>
    <xf numFmtId="0" fontId="4" fillId="3" borderId="7" xfId="0" applyFont="1" applyFill="1" applyBorder="1" applyAlignment="1">
      <alignment horizontal="center" vertical="center" wrapText="1"/>
    </xf>
    <xf numFmtId="37" fontId="4" fillId="3" borderId="8" xfId="0" applyNumberFormat="1" applyFont="1" applyFill="1" applyBorder="1" applyAlignment="1">
      <alignment horizontal="right" vertical="center" wrapText="1"/>
    </xf>
    <xf numFmtId="37" fontId="4" fillId="3" borderId="0" xfId="0" applyNumberFormat="1" applyFont="1" applyFill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 wrapText="1"/>
    </xf>
    <xf numFmtId="37" fontId="4" fillId="3" borderId="9" xfId="0" applyNumberFormat="1" applyFont="1" applyFill="1" applyBorder="1" applyAlignment="1">
      <alignment horizontal="right" vertical="center" wrapText="1"/>
    </xf>
    <xf numFmtId="37" fontId="4" fillId="3" borderId="0" xfId="0" applyNumberFormat="1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37" fontId="4" fillId="3" borderId="11" xfId="0" applyNumberFormat="1" applyFont="1" applyFill="1" applyBorder="1" applyAlignment="1">
      <alignment horizontal="right" vertical="center" wrapText="1"/>
    </xf>
    <xf numFmtId="37" fontId="4" fillId="3" borderId="12" xfId="0" applyNumberFormat="1" applyFont="1" applyFill="1" applyBorder="1" applyAlignment="1">
      <alignment horizontal="right" vertical="center" wrapText="1"/>
    </xf>
    <xf numFmtId="37" fontId="5" fillId="2" borderId="5" xfId="0" applyNumberFormat="1" applyFont="1" applyFill="1" applyBorder="1" applyAlignment="1">
      <alignment vertical="top" wrapText="1"/>
    </xf>
    <xf numFmtId="37" fontId="5" fillId="2" borderId="11" xfId="0" applyNumberFormat="1" applyFont="1" applyFill="1" applyBorder="1" applyAlignment="1">
      <alignment vertical="top" wrapText="1"/>
    </xf>
    <xf numFmtId="37" fontId="4" fillId="3" borderId="5" xfId="0" applyNumberFormat="1" applyFont="1" applyFill="1" applyBorder="1" applyAlignment="1">
      <alignment horizontal="center" vertical="center" wrapText="1"/>
    </xf>
    <xf numFmtId="37" fontId="4" fillId="3" borderId="6" xfId="0" applyNumberFormat="1" applyFont="1" applyFill="1" applyBorder="1" applyAlignment="1">
      <alignment horizontal="center" vertical="center" wrapText="1"/>
    </xf>
    <xf numFmtId="37" fontId="4" fillId="3" borderId="0" xfId="0" applyNumberFormat="1" applyFont="1" applyFill="1" applyAlignment="1">
      <alignment horizontal="center" vertical="center" wrapText="1"/>
    </xf>
    <xf numFmtId="37" fontId="4" fillId="3" borderId="8" xfId="0" applyNumberFormat="1" applyFont="1" applyFill="1" applyBorder="1" applyAlignment="1">
      <alignment horizontal="center" vertical="center" wrapText="1"/>
    </xf>
    <xf numFmtId="37" fontId="4" fillId="3" borderId="11" xfId="0" applyNumberFormat="1" applyFont="1" applyFill="1" applyBorder="1" applyAlignment="1">
      <alignment horizontal="center" vertical="center" wrapText="1"/>
    </xf>
    <xf numFmtId="37" fontId="4" fillId="3" borderId="12" xfId="0" applyNumberFormat="1" applyFont="1" applyFill="1" applyBorder="1" applyAlignment="1">
      <alignment horizontal="center" vertical="center" wrapText="1"/>
    </xf>
    <xf numFmtId="37" fontId="5" fillId="2" borderId="13" xfId="0" applyNumberFormat="1" applyFont="1" applyFill="1" applyBorder="1" applyAlignment="1">
      <alignment vertical="top" wrapText="1"/>
    </xf>
    <xf numFmtId="37" fontId="5" fillId="2" borderId="14" xfId="0" applyNumberFormat="1" applyFont="1" applyFill="1" applyBorder="1" applyAlignment="1">
      <alignment vertical="top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workbookViewId="0">
      <selection activeCell="A21" sqref="A21:P21"/>
    </sheetView>
  </sheetViews>
  <sheetFormatPr defaultColWidth="8.85546875" defaultRowHeight="15"/>
  <cols>
    <col min="1" max="1" width="11.42578125" style="31" bestFit="1" customWidth="1"/>
    <col min="2" max="2" width="12.28515625" style="1" bestFit="1" customWidth="1"/>
    <col min="3" max="3" width="12.42578125" style="1" bestFit="1" customWidth="1"/>
    <col min="4" max="4" width="8.7109375" style="1" bestFit="1" customWidth="1"/>
    <col min="5" max="5" width="11.140625" style="1" bestFit="1" customWidth="1"/>
    <col min="6" max="7" width="10.28515625" style="1" bestFit="1" customWidth="1"/>
    <col min="8" max="8" width="8.7109375" style="1" bestFit="1" customWidth="1"/>
    <col min="9" max="9" width="9.85546875" style="1" bestFit="1" customWidth="1"/>
    <col min="10" max="11" width="8.85546875" style="1" bestFit="1" customWidth="1"/>
    <col min="12" max="12" width="12.42578125" style="1" bestFit="1" customWidth="1"/>
    <col min="13" max="13" width="12.7109375" style="1" customWidth="1"/>
    <col min="14" max="14" width="10.5703125" style="1" bestFit="1" customWidth="1"/>
    <col min="15" max="15" width="9" style="1" bestFit="1" customWidth="1"/>
    <col min="16" max="16" width="10.5703125" style="3" bestFit="1" customWidth="1"/>
    <col min="17" max="17" width="8.85546875" style="1"/>
    <col min="18" max="16384" width="8.85546875" style="31"/>
  </cols>
  <sheetData>
    <row r="1" spans="1:16" ht="18.7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5.75" thickBot="1">
      <c r="A2" s="2"/>
    </row>
    <row r="3" spans="1:16" ht="45.75" thickBot="1">
      <c r="A3" s="4">
        <v>2013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</row>
    <row r="4" spans="1:16">
      <c r="A4" s="8" t="s">
        <v>16</v>
      </c>
      <c r="B4" s="9">
        <v>2122.2600000000002</v>
      </c>
      <c r="C4" s="10">
        <v>4436.03</v>
      </c>
      <c r="D4" s="10">
        <v>4769.4399999999996</v>
      </c>
      <c r="E4" s="10">
        <v>5206.3999999999996</v>
      </c>
      <c r="F4" s="10">
        <v>0</v>
      </c>
      <c r="G4" s="10">
        <v>1508.62</v>
      </c>
      <c r="H4" s="10">
        <v>733.9</v>
      </c>
      <c r="I4" s="10">
        <v>802.67</v>
      </c>
      <c r="J4" s="10">
        <v>0</v>
      </c>
      <c r="K4" s="10">
        <v>11603.48</v>
      </c>
      <c r="L4" s="10">
        <v>19862.240000000002</v>
      </c>
      <c r="M4" s="10">
        <v>121644.1</v>
      </c>
      <c r="N4" s="10">
        <v>92705.99</v>
      </c>
      <c r="O4" s="10">
        <v>424.2</v>
      </c>
      <c r="P4" s="11">
        <f>SUM(B4:O4)</f>
        <v>265819.33</v>
      </c>
    </row>
    <row r="5" spans="1:16">
      <c r="A5" s="12" t="s">
        <v>17</v>
      </c>
      <c r="B5" s="13">
        <v>4808.7299999999996</v>
      </c>
      <c r="C5" s="14">
        <v>10027.93</v>
      </c>
      <c r="D5" s="14">
        <v>13907.6</v>
      </c>
      <c r="E5" s="14">
        <v>16022.85</v>
      </c>
      <c r="F5" s="14">
        <v>0</v>
      </c>
      <c r="G5" s="14">
        <v>5083.6400000000003</v>
      </c>
      <c r="H5" s="14">
        <v>2285.19</v>
      </c>
      <c r="I5" s="14">
        <v>1994.52</v>
      </c>
      <c r="J5" s="14">
        <v>0</v>
      </c>
      <c r="K5" s="14">
        <v>10002.790000000001</v>
      </c>
      <c r="L5" s="14">
        <v>5380.81</v>
      </c>
      <c r="M5" s="14">
        <v>201989.62</v>
      </c>
      <c r="N5" s="14">
        <v>234681.23</v>
      </c>
      <c r="O5" s="14">
        <v>0</v>
      </c>
      <c r="P5" s="11">
        <f t="shared" ref="P5:P15" si="0">SUM(B5:O5)</f>
        <v>506184.91000000003</v>
      </c>
    </row>
    <row r="6" spans="1:16">
      <c r="A6" s="12" t="s">
        <v>18</v>
      </c>
      <c r="B6" s="13">
        <v>4442.87</v>
      </c>
      <c r="C6" s="14">
        <v>9762.15</v>
      </c>
      <c r="D6" s="14">
        <v>13761.34</v>
      </c>
      <c r="E6" s="14">
        <v>16607.21</v>
      </c>
      <c r="F6" s="14">
        <v>0</v>
      </c>
      <c r="G6" s="14">
        <v>4381.57</v>
      </c>
      <c r="H6" s="14">
        <v>2733.7</v>
      </c>
      <c r="I6" s="14">
        <v>1970.86</v>
      </c>
      <c r="J6" s="14">
        <v>0</v>
      </c>
      <c r="K6" s="14">
        <v>23827.88</v>
      </c>
      <c r="L6" s="14">
        <v>22188.33</v>
      </c>
      <c r="M6" s="14">
        <v>207599.63</v>
      </c>
      <c r="N6" s="14">
        <v>203074.69</v>
      </c>
      <c r="O6" s="14">
        <v>1769.8</v>
      </c>
      <c r="P6" s="11">
        <f t="shared" si="0"/>
        <v>512120.03</v>
      </c>
    </row>
    <row r="7" spans="1:16">
      <c r="A7" s="12" t="s">
        <v>19</v>
      </c>
      <c r="B7" s="13">
        <v>4523.26</v>
      </c>
      <c r="C7" s="14">
        <v>11664.89</v>
      </c>
      <c r="D7" s="14">
        <v>13913.94</v>
      </c>
      <c r="E7" s="14">
        <v>16391.97</v>
      </c>
      <c r="F7" s="14">
        <v>0</v>
      </c>
      <c r="G7" s="14">
        <v>5689.06</v>
      </c>
      <c r="H7" s="14">
        <v>3520.63</v>
      </c>
      <c r="I7" s="14">
        <v>500.01</v>
      </c>
      <c r="J7" s="14">
        <v>0</v>
      </c>
      <c r="K7" s="14">
        <v>22036.880000000001</v>
      </c>
      <c r="L7" s="14">
        <v>19176.38</v>
      </c>
      <c r="M7" s="14">
        <v>201353.88</v>
      </c>
      <c r="N7" s="14">
        <v>224366.24</v>
      </c>
      <c r="O7" s="14">
        <v>893.04</v>
      </c>
      <c r="P7" s="11">
        <f t="shared" si="0"/>
        <v>524030.18</v>
      </c>
    </row>
    <row r="8" spans="1:16">
      <c r="A8" s="12" t="s">
        <v>20</v>
      </c>
      <c r="B8" s="13">
        <v>3950.24</v>
      </c>
      <c r="C8" s="14">
        <v>5250.65</v>
      </c>
      <c r="D8" s="14">
        <v>3900.89</v>
      </c>
      <c r="E8" s="14">
        <v>4480.1499999999996</v>
      </c>
      <c r="F8" s="14">
        <v>0</v>
      </c>
      <c r="G8" s="14">
        <v>1777.59</v>
      </c>
      <c r="H8" s="14">
        <v>1680.37</v>
      </c>
      <c r="I8" s="14">
        <v>1947.01</v>
      </c>
      <c r="J8" s="14">
        <v>0</v>
      </c>
      <c r="K8" s="14">
        <v>33225.79</v>
      </c>
      <c r="L8" s="14">
        <v>13048.48</v>
      </c>
      <c r="M8" s="14">
        <v>94636.03</v>
      </c>
      <c r="N8" s="14">
        <v>68911.38</v>
      </c>
      <c r="O8" s="14">
        <v>215.41</v>
      </c>
      <c r="P8" s="11">
        <f t="shared" si="0"/>
        <v>233023.99000000002</v>
      </c>
    </row>
    <row r="9" spans="1:16">
      <c r="A9" s="12" t="s">
        <v>21</v>
      </c>
      <c r="B9" s="13">
        <v>448.6</v>
      </c>
      <c r="C9" s="14">
        <v>880.95</v>
      </c>
      <c r="D9" s="14">
        <v>2226.94</v>
      </c>
      <c r="E9" s="14">
        <v>0</v>
      </c>
      <c r="F9" s="14">
        <v>0</v>
      </c>
      <c r="G9" s="14">
        <v>0</v>
      </c>
      <c r="H9" s="14">
        <v>0</v>
      </c>
      <c r="I9" s="14">
        <v>748.75</v>
      </c>
      <c r="J9" s="14">
        <v>0</v>
      </c>
      <c r="K9" s="14">
        <v>17066.349999999999</v>
      </c>
      <c r="L9" s="14">
        <v>29950.49</v>
      </c>
      <c r="M9" s="14">
        <v>0</v>
      </c>
      <c r="N9" s="14">
        <v>29039.279999999999</v>
      </c>
      <c r="O9" s="14">
        <v>0</v>
      </c>
      <c r="P9" s="11">
        <f t="shared" si="0"/>
        <v>80361.36</v>
      </c>
    </row>
    <row r="10" spans="1:16">
      <c r="A10" s="15" t="s">
        <v>22</v>
      </c>
      <c r="B10" s="16">
        <v>31.33</v>
      </c>
      <c r="C10" s="17">
        <v>699.16</v>
      </c>
      <c r="D10" s="17">
        <v>1340.54</v>
      </c>
      <c r="E10" s="17">
        <v>0</v>
      </c>
      <c r="F10" s="17">
        <v>0</v>
      </c>
      <c r="G10" s="17">
        <v>0</v>
      </c>
      <c r="H10" s="17">
        <v>0</v>
      </c>
      <c r="I10" s="17">
        <v>436.9</v>
      </c>
      <c r="J10" s="17">
        <v>0</v>
      </c>
      <c r="K10" s="17">
        <v>7306.98</v>
      </c>
      <c r="L10" s="17">
        <v>25351</v>
      </c>
      <c r="M10" s="17">
        <v>0</v>
      </c>
      <c r="N10" s="17">
        <v>318.41000000000003</v>
      </c>
      <c r="O10" s="17">
        <v>758.59</v>
      </c>
      <c r="P10" s="11">
        <f t="shared" si="0"/>
        <v>36242.910000000003</v>
      </c>
    </row>
    <row r="11" spans="1:16">
      <c r="A11" s="12" t="s">
        <v>23</v>
      </c>
      <c r="B11" s="13">
        <v>269.11</v>
      </c>
      <c r="C11" s="14">
        <v>0</v>
      </c>
      <c r="D11" s="14">
        <v>368.52</v>
      </c>
      <c r="E11" s="14">
        <v>0</v>
      </c>
      <c r="F11" s="14">
        <v>0</v>
      </c>
      <c r="G11" s="14">
        <v>0</v>
      </c>
      <c r="H11" s="14">
        <v>0</v>
      </c>
      <c r="I11" s="14">
        <v>54.78</v>
      </c>
      <c r="J11" s="14">
        <v>323793.46000000002</v>
      </c>
      <c r="K11" s="14">
        <v>22070.799999999999</v>
      </c>
      <c r="L11" s="14">
        <v>97346.02</v>
      </c>
      <c r="M11" s="14">
        <v>16775.46</v>
      </c>
      <c r="N11" s="14">
        <v>1179</v>
      </c>
      <c r="O11" s="14">
        <v>0</v>
      </c>
      <c r="P11" s="11">
        <f t="shared" si="0"/>
        <v>461857.15</v>
      </c>
    </row>
    <row r="12" spans="1:16">
      <c r="A12" s="12" t="s">
        <v>24</v>
      </c>
      <c r="B12" s="13">
        <v>7036.59</v>
      </c>
      <c r="C12" s="14">
        <v>19974.89</v>
      </c>
      <c r="D12" s="14">
        <v>14082.06</v>
      </c>
      <c r="E12" s="14">
        <v>21912.13</v>
      </c>
      <c r="F12" s="14">
        <v>0</v>
      </c>
      <c r="G12" s="14">
        <v>6275</v>
      </c>
      <c r="H12" s="14">
        <v>3256.89</v>
      </c>
      <c r="I12" s="14">
        <v>810.94</v>
      </c>
      <c r="J12" s="14">
        <v>0</v>
      </c>
      <c r="K12" s="14">
        <v>46929.68</v>
      </c>
      <c r="L12" s="14">
        <v>14372.8</v>
      </c>
      <c r="M12" s="14">
        <v>284347.13</v>
      </c>
      <c r="N12" s="14">
        <v>247407.03</v>
      </c>
      <c r="O12" s="14">
        <v>803.15</v>
      </c>
      <c r="P12" s="11">
        <f t="shared" si="0"/>
        <v>667208.29</v>
      </c>
    </row>
    <row r="13" spans="1:16">
      <c r="A13" s="12" t="s">
        <v>25</v>
      </c>
      <c r="B13" s="13">
        <v>6682.08</v>
      </c>
      <c r="C13" s="14">
        <v>15255.55</v>
      </c>
      <c r="D13" s="14">
        <v>12652.65</v>
      </c>
      <c r="E13" s="14">
        <v>18141.41</v>
      </c>
      <c r="F13" s="14">
        <v>0</v>
      </c>
      <c r="G13" s="14">
        <v>5439</v>
      </c>
      <c r="H13" s="14">
        <v>3300.65</v>
      </c>
      <c r="I13" s="14">
        <v>1114.8699999999999</v>
      </c>
      <c r="J13" s="14">
        <v>0</v>
      </c>
      <c r="K13" s="14">
        <v>46004.52</v>
      </c>
      <c r="L13" s="14">
        <v>9599.59</v>
      </c>
      <c r="M13" s="14">
        <v>228974.14</v>
      </c>
      <c r="N13" s="14">
        <v>194440.22</v>
      </c>
      <c r="O13" s="14">
        <v>828.24</v>
      </c>
      <c r="P13" s="11">
        <f t="shared" si="0"/>
        <v>542432.92000000004</v>
      </c>
    </row>
    <row r="14" spans="1:16">
      <c r="A14" s="12" t="s">
        <v>26</v>
      </c>
      <c r="B14" s="13">
        <v>4697.8100000000004</v>
      </c>
      <c r="C14" s="14">
        <v>12678.93</v>
      </c>
      <c r="D14" s="14">
        <v>11954.03</v>
      </c>
      <c r="E14" s="14">
        <v>17612.89</v>
      </c>
      <c r="F14" s="14">
        <v>0</v>
      </c>
      <c r="G14" s="14">
        <v>5296</v>
      </c>
      <c r="H14" s="14">
        <v>3330.62</v>
      </c>
      <c r="I14" s="14">
        <v>497.53</v>
      </c>
      <c r="J14" s="14">
        <v>0</v>
      </c>
      <c r="K14" s="14">
        <v>53164.4</v>
      </c>
      <c r="L14" s="14">
        <v>10690.84</v>
      </c>
      <c r="M14" s="14">
        <v>226738.47</v>
      </c>
      <c r="N14" s="14">
        <v>174112.8</v>
      </c>
      <c r="O14" s="14">
        <v>999.93</v>
      </c>
      <c r="P14" s="11">
        <f t="shared" si="0"/>
        <v>521774.25</v>
      </c>
    </row>
    <row r="15" spans="1:16" ht="15.75" thickBot="1">
      <c r="A15" s="18" t="s">
        <v>27</v>
      </c>
      <c r="B15" s="19">
        <v>2310.77</v>
      </c>
      <c r="C15" s="20">
        <v>6336.61</v>
      </c>
      <c r="D15" s="20">
        <v>5641.18</v>
      </c>
      <c r="E15" s="20">
        <v>8304.41</v>
      </c>
      <c r="F15" s="20">
        <v>0</v>
      </c>
      <c r="G15" s="20">
        <v>2978</v>
      </c>
      <c r="H15" s="20">
        <v>1616.6</v>
      </c>
      <c r="I15" s="20">
        <v>1319.2</v>
      </c>
      <c r="J15" s="20">
        <v>0</v>
      </c>
      <c r="K15" s="20">
        <v>12118.44</v>
      </c>
      <c r="L15" s="20">
        <v>907.77</v>
      </c>
      <c r="M15" s="20">
        <v>137122.85</v>
      </c>
      <c r="N15" s="20">
        <v>75706.19</v>
      </c>
      <c r="O15" s="20">
        <v>0</v>
      </c>
      <c r="P15" s="11">
        <f t="shared" si="0"/>
        <v>254362.02000000002</v>
      </c>
    </row>
    <row r="16" spans="1:16">
      <c r="A16" s="33" t="s">
        <v>28</v>
      </c>
      <c r="B16" s="21">
        <f>SUM(B4:B15)</f>
        <v>41323.649999999994</v>
      </c>
      <c r="C16" s="21">
        <f t="shared" ref="C16:P16" si="1">SUM(C4:C15)</f>
        <v>96967.74</v>
      </c>
      <c r="D16" s="21">
        <f t="shared" si="1"/>
        <v>98519.13</v>
      </c>
      <c r="E16" s="21">
        <f t="shared" si="1"/>
        <v>124679.42000000001</v>
      </c>
      <c r="F16" s="21">
        <f t="shared" si="1"/>
        <v>0</v>
      </c>
      <c r="G16" s="21">
        <f t="shared" si="1"/>
        <v>38428.479999999996</v>
      </c>
      <c r="H16" s="21">
        <f t="shared" si="1"/>
        <v>22458.55</v>
      </c>
      <c r="I16" s="21">
        <f t="shared" si="1"/>
        <v>12198.040000000003</v>
      </c>
      <c r="J16" s="21">
        <f t="shared" si="1"/>
        <v>323793.46000000002</v>
      </c>
      <c r="K16" s="21">
        <f t="shared" si="1"/>
        <v>305357.99</v>
      </c>
      <c r="L16" s="21">
        <f t="shared" si="1"/>
        <v>267874.75</v>
      </c>
      <c r="M16" s="21">
        <f t="shared" si="1"/>
        <v>1721181.3100000003</v>
      </c>
      <c r="N16" s="21">
        <f t="shared" si="1"/>
        <v>1545942.46</v>
      </c>
      <c r="O16" s="21">
        <f t="shared" si="1"/>
        <v>6692.36</v>
      </c>
      <c r="P16" s="21">
        <f t="shared" si="1"/>
        <v>4605417.34</v>
      </c>
    </row>
    <row r="17" spans="1:16" ht="15.75" thickBot="1">
      <c r="A17" s="3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21" spans="1:16" ht="18.75">
      <c r="A21" s="32" t="s">
        <v>29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:16" ht="15.75" thickBot="1">
      <c r="A22" s="2"/>
    </row>
    <row r="23" spans="1:16" ht="56.45" customHeight="1" thickBot="1">
      <c r="A23" s="4">
        <v>2014</v>
      </c>
      <c r="B23" s="5" t="s">
        <v>1</v>
      </c>
      <c r="C23" s="6" t="s">
        <v>2</v>
      </c>
      <c r="D23" s="6" t="s">
        <v>3</v>
      </c>
      <c r="E23" s="7" t="s">
        <v>4</v>
      </c>
      <c r="F23" s="6" t="s">
        <v>5</v>
      </c>
      <c r="G23" s="6" t="s">
        <v>6</v>
      </c>
      <c r="H23" s="6" t="s">
        <v>7</v>
      </c>
      <c r="I23" s="6" t="s">
        <v>8</v>
      </c>
      <c r="J23" s="6" t="s">
        <v>9</v>
      </c>
      <c r="K23" s="6" t="s">
        <v>10</v>
      </c>
      <c r="L23" s="6" t="s">
        <v>11</v>
      </c>
      <c r="M23" s="6" t="s">
        <v>12</v>
      </c>
      <c r="N23" s="6" t="s">
        <v>13</v>
      </c>
      <c r="O23" s="6" t="s">
        <v>14</v>
      </c>
      <c r="P23" s="6" t="s">
        <v>15</v>
      </c>
    </row>
    <row r="24" spans="1:16">
      <c r="A24" s="8" t="s">
        <v>16</v>
      </c>
      <c r="B24" s="9">
        <v>1830.39</v>
      </c>
      <c r="C24" s="10">
        <v>4191.47</v>
      </c>
      <c r="D24" s="10">
        <v>4138.68</v>
      </c>
      <c r="E24" s="10">
        <v>5591.45</v>
      </c>
      <c r="F24" s="10">
        <v>0</v>
      </c>
      <c r="G24" s="10">
        <v>1049.21</v>
      </c>
      <c r="H24" s="10">
        <v>428.79</v>
      </c>
      <c r="I24" s="10">
        <v>446.97</v>
      </c>
      <c r="J24" s="10">
        <v>0</v>
      </c>
      <c r="K24" s="10">
        <v>14771.28</v>
      </c>
      <c r="L24" s="10">
        <v>28271.84</v>
      </c>
      <c r="M24" s="10">
        <v>125834.25</v>
      </c>
      <c r="N24" s="10">
        <v>81745.48</v>
      </c>
      <c r="O24" s="10">
        <v>575.79</v>
      </c>
      <c r="P24" s="11">
        <f t="shared" ref="P24:P35" si="2">SUM(B24:O24)</f>
        <v>268875.59999999998</v>
      </c>
    </row>
    <row r="25" spans="1:16">
      <c r="A25" s="12" t="s">
        <v>17</v>
      </c>
      <c r="B25" s="13">
        <v>3472.02</v>
      </c>
      <c r="C25" s="14">
        <v>9024.48</v>
      </c>
      <c r="D25" s="14">
        <v>10820.7</v>
      </c>
      <c r="E25" s="14">
        <v>15198.07</v>
      </c>
      <c r="F25" s="14">
        <v>0</v>
      </c>
      <c r="G25" s="14">
        <v>3540.35</v>
      </c>
      <c r="H25" s="14">
        <v>1737.38</v>
      </c>
      <c r="I25" s="14">
        <v>1293.1300000000001</v>
      </c>
      <c r="J25" s="14">
        <v>0</v>
      </c>
      <c r="K25" s="14">
        <v>9924.5499999999993</v>
      </c>
      <c r="L25" s="14">
        <v>6373.82</v>
      </c>
      <c r="M25" s="14">
        <v>217321.44</v>
      </c>
      <c r="N25" s="14">
        <v>190730.1</v>
      </c>
      <c r="O25" s="14">
        <v>0</v>
      </c>
      <c r="P25" s="11">
        <f t="shared" si="2"/>
        <v>469436.04000000004</v>
      </c>
    </row>
    <row r="26" spans="1:16">
      <c r="A26" s="12" t="s">
        <v>18</v>
      </c>
      <c r="B26" s="13">
        <v>3664.17</v>
      </c>
      <c r="C26" s="14">
        <v>10172.81</v>
      </c>
      <c r="D26" s="14">
        <v>12714.79</v>
      </c>
      <c r="E26" s="14">
        <v>17433.36</v>
      </c>
      <c r="F26" s="14">
        <v>830.32</v>
      </c>
      <c r="G26" s="14">
        <v>4454.72</v>
      </c>
      <c r="H26" s="14">
        <v>1777.03</v>
      </c>
      <c r="I26" s="14">
        <v>4.62</v>
      </c>
      <c r="J26" s="14">
        <v>0</v>
      </c>
      <c r="K26" s="14">
        <v>28864.67</v>
      </c>
      <c r="L26" s="14">
        <v>5940.71</v>
      </c>
      <c r="M26" s="14">
        <v>224240.53</v>
      </c>
      <c r="N26" s="14">
        <v>190711.3</v>
      </c>
      <c r="O26" s="14">
        <v>147.87</v>
      </c>
      <c r="P26" s="11">
        <f t="shared" si="2"/>
        <v>500956.89999999997</v>
      </c>
    </row>
    <row r="27" spans="1:16">
      <c r="A27" s="12" t="s">
        <v>19</v>
      </c>
      <c r="B27" s="13">
        <v>4333.3100000000004</v>
      </c>
      <c r="C27" s="14">
        <v>10586</v>
      </c>
      <c r="D27" s="14">
        <v>12201.26</v>
      </c>
      <c r="E27" s="14">
        <v>16323.39</v>
      </c>
      <c r="F27" s="14">
        <v>1896.11</v>
      </c>
      <c r="G27" s="14">
        <v>4171.59</v>
      </c>
      <c r="H27" s="14">
        <v>2826.27</v>
      </c>
      <c r="I27" s="14">
        <v>442.8</v>
      </c>
      <c r="J27" s="14">
        <v>0</v>
      </c>
      <c r="K27" s="14">
        <v>24521.97</v>
      </c>
      <c r="L27" s="14">
        <v>8715.85</v>
      </c>
      <c r="M27" s="14">
        <v>217600.1</v>
      </c>
      <c r="N27" s="14">
        <v>207205.47</v>
      </c>
      <c r="O27" s="14">
        <v>1100.8599999999999</v>
      </c>
      <c r="P27" s="11">
        <f t="shared" si="2"/>
        <v>511924.98</v>
      </c>
    </row>
    <row r="28" spans="1:16">
      <c r="A28" s="12" t="s">
        <v>20</v>
      </c>
      <c r="B28" s="13">
        <v>4573.2700000000004</v>
      </c>
      <c r="C28" s="14">
        <v>5439.94</v>
      </c>
      <c r="D28" s="14">
        <v>3246.22</v>
      </c>
      <c r="E28" s="14">
        <v>4377.13</v>
      </c>
      <c r="F28" s="14">
        <v>1755.04</v>
      </c>
      <c r="G28" s="14">
        <v>1686.49</v>
      </c>
      <c r="H28" s="14">
        <v>1448.98</v>
      </c>
      <c r="I28" s="14">
        <v>2144.7199999999998</v>
      </c>
      <c r="J28" s="14">
        <v>0</v>
      </c>
      <c r="K28" s="14">
        <v>23494.33</v>
      </c>
      <c r="L28" s="14">
        <v>18735.014999999999</v>
      </c>
      <c r="M28" s="14">
        <v>100468.68</v>
      </c>
      <c r="N28" s="14">
        <v>56373.23</v>
      </c>
      <c r="O28" s="14">
        <v>744.05</v>
      </c>
      <c r="P28" s="11">
        <f t="shared" si="2"/>
        <v>224487.095</v>
      </c>
    </row>
    <row r="29" spans="1:16">
      <c r="A29" s="12" t="s">
        <v>21</v>
      </c>
      <c r="B29" s="13">
        <v>280.43</v>
      </c>
      <c r="C29" s="14">
        <v>0</v>
      </c>
      <c r="D29" s="14">
        <v>0</v>
      </c>
      <c r="E29" s="14">
        <v>0</v>
      </c>
      <c r="F29" s="14">
        <v>2400.3000000000002</v>
      </c>
      <c r="G29" s="14">
        <v>0</v>
      </c>
      <c r="H29" s="14">
        <v>0</v>
      </c>
      <c r="I29" s="14">
        <v>1790.14</v>
      </c>
      <c r="J29" s="14">
        <v>0</v>
      </c>
      <c r="K29" s="14">
        <v>24106.74</v>
      </c>
      <c r="L29" s="14">
        <v>16532.78</v>
      </c>
      <c r="M29" s="14">
        <v>0</v>
      </c>
      <c r="N29" s="14">
        <v>26644.86</v>
      </c>
      <c r="O29" s="14">
        <v>120.79</v>
      </c>
      <c r="P29" s="11">
        <f t="shared" si="2"/>
        <v>71876.039999999994</v>
      </c>
    </row>
    <row r="30" spans="1:16">
      <c r="A30" s="15" t="s">
        <v>22</v>
      </c>
      <c r="B30" s="13">
        <v>0</v>
      </c>
      <c r="C30" s="14">
        <v>0</v>
      </c>
      <c r="D30" s="14">
        <v>0</v>
      </c>
      <c r="E30" s="14">
        <v>0</v>
      </c>
      <c r="F30" s="14">
        <v>2183.5</v>
      </c>
      <c r="G30" s="14">
        <v>0</v>
      </c>
      <c r="H30" s="14">
        <v>0</v>
      </c>
      <c r="I30" s="17">
        <v>304</v>
      </c>
      <c r="J30" s="17">
        <v>59343.15</v>
      </c>
      <c r="K30" s="17">
        <v>5668.61</v>
      </c>
      <c r="L30" s="17">
        <v>40628.58</v>
      </c>
      <c r="M30" s="17">
        <v>0</v>
      </c>
      <c r="N30" s="17">
        <v>143.72999999999999</v>
      </c>
      <c r="O30" s="17">
        <v>1152.96</v>
      </c>
      <c r="P30" s="11">
        <f t="shared" si="2"/>
        <v>109424.53</v>
      </c>
    </row>
    <row r="31" spans="1:16">
      <c r="A31" s="12" t="s">
        <v>23</v>
      </c>
      <c r="B31" s="13">
        <v>238.35</v>
      </c>
      <c r="C31" s="14">
        <v>278.13</v>
      </c>
      <c r="D31" s="14">
        <v>0</v>
      </c>
      <c r="E31" s="14">
        <v>0</v>
      </c>
      <c r="F31" s="14">
        <v>117.95</v>
      </c>
      <c r="G31" s="14">
        <v>0</v>
      </c>
      <c r="H31" s="14">
        <v>0</v>
      </c>
      <c r="I31" s="14">
        <v>0</v>
      </c>
      <c r="J31" s="14">
        <v>279026.65000000002</v>
      </c>
      <c r="K31" s="14">
        <v>25168.81</v>
      </c>
      <c r="L31" s="14">
        <v>10944.76</v>
      </c>
      <c r="M31" s="14">
        <v>18206.759999999998</v>
      </c>
      <c r="N31" s="14">
        <v>2127.0300000000002</v>
      </c>
      <c r="O31" s="14">
        <v>284</v>
      </c>
      <c r="P31" s="11">
        <f t="shared" si="2"/>
        <v>336392.44000000006</v>
      </c>
    </row>
    <row r="32" spans="1:16">
      <c r="A32" s="12" t="s">
        <v>24</v>
      </c>
      <c r="B32" s="13">
        <v>9051.4500000000007</v>
      </c>
      <c r="C32" s="14">
        <v>27143.14</v>
      </c>
      <c r="D32" s="14">
        <v>20565.66</v>
      </c>
      <c r="E32" s="14">
        <v>26394.5</v>
      </c>
      <c r="F32" s="14">
        <v>3268.81</v>
      </c>
      <c r="G32" s="14">
        <v>6853.42</v>
      </c>
      <c r="H32" s="14">
        <v>4149.46</v>
      </c>
      <c r="I32" s="14">
        <v>1264.44</v>
      </c>
      <c r="J32" s="14">
        <v>0</v>
      </c>
      <c r="K32" s="14">
        <v>63371.46</v>
      </c>
      <c r="L32" s="14">
        <v>16551.060000000001</v>
      </c>
      <c r="M32" s="14">
        <v>372361.64</v>
      </c>
      <c r="N32" s="14">
        <v>321917.94</v>
      </c>
      <c r="O32" s="14">
        <v>426.92</v>
      </c>
      <c r="P32" s="11">
        <f t="shared" si="2"/>
        <v>873319.9</v>
      </c>
    </row>
    <row r="33" spans="1:16">
      <c r="A33" s="12" t="s">
        <v>25</v>
      </c>
      <c r="B33" s="13">
        <v>8702.6200000000008</v>
      </c>
      <c r="C33" s="14">
        <v>17206.810000000001</v>
      </c>
      <c r="D33" s="14">
        <v>15540.19</v>
      </c>
      <c r="E33" s="14">
        <v>17018.419999999998</v>
      </c>
      <c r="F33" s="14">
        <v>2230.71</v>
      </c>
      <c r="G33" s="14">
        <v>5191.17</v>
      </c>
      <c r="H33" s="14">
        <v>2372.81</v>
      </c>
      <c r="I33" s="14">
        <v>1653.21</v>
      </c>
      <c r="J33" s="14">
        <v>0</v>
      </c>
      <c r="K33" s="14">
        <v>36403.339999999997</v>
      </c>
      <c r="L33" s="14">
        <v>13685.03</v>
      </c>
      <c r="M33" s="14">
        <v>245029.61</v>
      </c>
      <c r="N33" s="14">
        <v>208639.31</v>
      </c>
      <c r="O33" s="14">
        <v>534.62</v>
      </c>
      <c r="P33" s="11">
        <f t="shared" si="2"/>
        <v>574207.85</v>
      </c>
    </row>
    <row r="34" spans="1:16">
      <c r="A34" s="12" t="s">
        <v>26</v>
      </c>
      <c r="B34" s="13">
        <v>4280.95</v>
      </c>
      <c r="C34" s="14">
        <v>14318.03</v>
      </c>
      <c r="D34" s="14">
        <v>11608.75</v>
      </c>
      <c r="E34" s="14">
        <v>14564.12</v>
      </c>
      <c r="F34" s="14">
        <v>1565.24</v>
      </c>
      <c r="G34" s="14">
        <v>4583.41</v>
      </c>
      <c r="H34" s="14">
        <v>2419.35</v>
      </c>
      <c r="I34" s="14">
        <v>798.55</v>
      </c>
      <c r="J34" s="14">
        <v>0</v>
      </c>
      <c r="K34" s="14">
        <v>36307.39</v>
      </c>
      <c r="L34" s="14">
        <v>19354.8</v>
      </c>
      <c r="M34" s="14">
        <v>218057.69</v>
      </c>
      <c r="N34" s="14">
        <v>153558.31</v>
      </c>
      <c r="O34" s="14">
        <v>1174.6500000000001</v>
      </c>
      <c r="P34" s="11">
        <f t="shared" si="2"/>
        <v>482591.24000000005</v>
      </c>
    </row>
    <row r="35" spans="1:16" ht="15.75" thickBot="1">
      <c r="A35" s="18" t="s">
        <v>27</v>
      </c>
      <c r="B35" s="19">
        <v>1725.51</v>
      </c>
      <c r="C35" s="20">
        <v>6964.18</v>
      </c>
      <c r="D35" s="20">
        <v>4745.67</v>
      </c>
      <c r="E35" s="20">
        <v>6522.1</v>
      </c>
      <c r="F35" s="20">
        <v>677.59</v>
      </c>
      <c r="G35" s="20">
        <v>2246.62</v>
      </c>
      <c r="H35" s="20">
        <v>1532.96</v>
      </c>
      <c r="I35" s="20">
        <v>553.54</v>
      </c>
      <c r="J35" s="20">
        <v>0</v>
      </c>
      <c r="K35" s="20">
        <v>15916.17</v>
      </c>
      <c r="L35" s="20">
        <v>1581.51</v>
      </c>
      <c r="M35" s="20">
        <v>113243.22</v>
      </c>
      <c r="N35" s="20">
        <v>71784.100000000006</v>
      </c>
      <c r="O35" s="20">
        <v>0</v>
      </c>
      <c r="P35" s="11">
        <f t="shared" si="2"/>
        <v>227493.17</v>
      </c>
    </row>
    <row r="36" spans="1:16" ht="14.45" customHeight="1">
      <c r="A36" s="33" t="s">
        <v>28</v>
      </c>
      <c r="B36" s="21">
        <f>SUM(B24:B35)</f>
        <v>42152.47</v>
      </c>
      <c r="C36" s="21">
        <f t="shared" ref="C36:P36" si="3">SUM(C24:C35)</f>
        <v>105324.98999999999</v>
      </c>
      <c r="D36" s="21">
        <f t="shared" si="3"/>
        <v>95581.92</v>
      </c>
      <c r="E36" s="21">
        <f t="shared" si="3"/>
        <v>123422.54</v>
      </c>
      <c r="F36" s="21">
        <f t="shared" si="3"/>
        <v>16925.57</v>
      </c>
      <c r="G36" s="21">
        <f t="shared" si="3"/>
        <v>33776.979999999996</v>
      </c>
      <c r="H36" s="21">
        <f t="shared" si="3"/>
        <v>18693.03</v>
      </c>
      <c r="I36" s="21">
        <f t="shared" si="3"/>
        <v>10696.119999999999</v>
      </c>
      <c r="J36" s="21">
        <f t="shared" si="3"/>
        <v>338369.80000000005</v>
      </c>
      <c r="K36" s="21">
        <f t="shared" si="3"/>
        <v>308519.31999999995</v>
      </c>
      <c r="L36" s="21">
        <f t="shared" si="3"/>
        <v>187315.755</v>
      </c>
      <c r="M36" s="21">
        <f t="shared" si="3"/>
        <v>1852363.9199999997</v>
      </c>
      <c r="N36" s="21">
        <f t="shared" si="3"/>
        <v>1511580.86</v>
      </c>
      <c r="O36" s="21">
        <f t="shared" si="3"/>
        <v>6262.51</v>
      </c>
      <c r="P36" s="21">
        <f t="shared" si="3"/>
        <v>4650985.7850000001</v>
      </c>
    </row>
    <row r="37" spans="1:16" ht="15" customHeight="1" thickBot="1">
      <c r="A37" s="34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42" spans="1:16" ht="18.75">
      <c r="A42" s="32" t="s">
        <v>30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ht="15.75" thickBot="1">
      <c r="A43" s="2"/>
    </row>
    <row r="44" spans="1:16" ht="45.75" thickBot="1">
      <c r="A44" s="4">
        <v>2015</v>
      </c>
      <c r="B44" s="5" t="s">
        <v>1</v>
      </c>
      <c r="C44" s="6" t="s">
        <v>2</v>
      </c>
      <c r="D44" s="6" t="s">
        <v>31</v>
      </c>
      <c r="E44" s="7" t="s">
        <v>4</v>
      </c>
      <c r="F44" s="6" t="s">
        <v>5</v>
      </c>
      <c r="G44" s="6" t="s">
        <v>6</v>
      </c>
      <c r="H44" s="6" t="s">
        <v>7</v>
      </c>
      <c r="I44" s="6" t="s">
        <v>8</v>
      </c>
      <c r="J44" s="6" t="s">
        <v>9</v>
      </c>
      <c r="K44" s="6" t="s">
        <v>10</v>
      </c>
      <c r="L44" s="6" t="s">
        <v>11</v>
      </c>
      <c r="M44" s="6" t="s">
        <v>12</v>
      </c>
      <c r="N44" s="6" t="s">
        <v>13</v>
      </c>
      <c r="O44" s="6" t="s">
        <v>14</v>
      </c>
      <c r="P44" s="6" t="s">
        <v>15</v>
      </c>
    </row>
    <row r="45" spans="1:16">
      <c r="A45" s="8" t="s">
        <v>16</v>
      </c>
      <c r="B45" s="9">
        <v>2743.76</v>
      </c>
      <c r="C45" s="10">
        <v>7809.83</v>
      </c>
      <c r="D45" s="10">
        <v>8250.2000000000007</v>
      </c>
      <c r="E45" s="10">
        <v>8907.18</v>
      </c>
      <c r="F45" s="10">
        <v>1333.35</v>
      </c>
      <c r="G45" s="10">
        <v>1815.78</v>
      </c>
      <c r="H45" s="10">
        <v>917.79</v>
      </c>
      <c r="I45" s="10">
        <v>1154.1400000000001</v>
      </c>
      <c r="J45" s="10">
        <v>0</v>
      </c>
      <c r="K45" s="10">
        <v>20158.849999999999</v>
      </c>
      <c r="L45" s="10">
        <v>25833.93</v>
      </c>
      <c r="M45" s="10">
        <v>191425.55</v>
      </c>
      <c r="N45" s="10">
        <v>144829.91</v>
      </c>
      <c r="O45" s="10">
        <v>338.41</v>
      </c>
      <c r="P45" s="11">
        <f t="shared" ref="P45:P56" si="4">SUM(B45:O45)</f>
        <v>415518.68</v>
      </c>
    </row>
    <row r="46" spans="1:16">
      <c r="A46" s="12" t="s">
        <v>17</v>
      </c>
      <c r="B46" s="13">
        <v>4276.4799999999996</v>
      </c>
      <c r="C46" s="14">
        <v>12224.08</v>
      </c>
      <c r="D46" s="14">
        <v>14428.92</v>
      </c>
      <c r="E46" s="14">
        <v>19194.88</v>
      </c>
      <c r="F46" s="14">
        <v>1482.15</v>
      </c>
      <c r="G46" s="14">
        <v>3825.58</v>
      </c>
      <c r="H46" s="14">
        <v>1627.17</v>
      </c>
      <c r="I46" s="14">
        <v>12.11</v>
      </c>
      <c r="J46" s="14">
        <v>0</v>
      </c>
      <c r="K46" s="14">
        <v>15653.11</v>
      </c>
      <c r="L46" s="14">
        <v>2154.6</v>
      </c>
      <c r="M46" s="14">
        <v>227000.28</v>
      </c>
      <c r="N46" s="14">
        <v>198358.15</v>
      </c>
      <c r="O46" s="14">
        <v>0</v>
      </c>
      <c r="P46" s="11">
        <f t="shared" si="4"/>
        <v>500237.51</v>
      </c>
    </row>
    <row r="47" spans="1:16">
      <c r="A47" s="12" t="s">
        <v>18</v>
      </c>
      <c r="B47" s="13">
        <v>4102.6499999999996</v>
      </c>
      <c r="C47" s="14">
        <v>13664.01</v>
      </c>
      <c r="D47" s="14">
        <v>14608.95</v>
      </c>
      <c r="E47" s="14">
        <v>17456.509999999998</v>
      </c>
      <c r="F47" s="14">
        <v>1476.8</v>
      </c>
      <c r="G47" s="14">
        <v>3867.49</v>
      </c>
      <c r="H47" s="14">
        <v>1969.94</v>
      </c>
      <c r="I47" s="14">
        <v>796.14</v>
      </c>
      <c r="J47" s="14">
        <v>0</v>
      </c>
      <c r="K47" s="14">
        <v>23945.439999999999</v>
      </c>
      <c r="L47" s="14">
        <v>8987.8799999999992</v>
      </c>
      <c r="M47" s="14">
        <v>232318.39</v>
      </c>
      <c r="N47" s="14">
        <v>193142.62</v>
      </c>
      <c r="O47" s="14">
        <v>556.79999999999995</v>
      </c>
      <c r="P47" s="11">
        <f t="shared" si="4"/>
        <v>516893.62</v>
      </c>
    </row>
    <row r="48" spans="1:16">
      <c r="A48" s="12" t="s">
        <v>19</v>
      </c>
      <c r="B48" s="13">
        <v>5779.46</v>
      </c>
      <c r="C48" s="14">
        <v>13887.81</v>
      </c>
      <c r="D48" s="14">
        <v>12767.63</v>
      </c>
      <c r="E48" s="14">
        <v>16046.09</v>
      </c>
      <c r="F48" s="14">
        <v>1553.37</v>
      </c>
      <c r="G48" s="14">
        <v>3682.06</v>
      </c>
      <c r="H48" s="14">
        <v>2659.69</v>
      </c>
      <c r="I48" s="14">
        <v>545.07000000000005</v>
      </c>
      <c r="J48" s="14">
        <v>0</v>
      </c>
      <c r="K48" s="14">
        <v>31908.799999999999</v>
      </c>
      <c r="L48" s="14">
        <v>12820.5</v>
      </c>
      <c r="M48" s="14">
        <v>221976.72</v>
      </c>
      <c r="N48" s="14">
        <v>206781.93</v>
      </c>
      <c r="O48" s="14">
        <v>223.14</v>
      </c>
      <c r="P48" s="11">
        <f t="shared" si="4"/>
        <v>530632.27</v>
      </c>
    </row>
    <row r="49" spans="1:16">
      <c r="A49" s="12" t="s">
        <v>20</v>
      </c>
      <c r="B49" s="13">
        <v>589.51</v>
      </c>
      <c r="C49" s="14">
        <v>2189.38</v>
      </c>
      <c r="D49" s="14">
        <v>1939.86</v>
      </c>
      <c r="E49" s="14">
        <v>1532.5</v>
      </c>
      <c r="F49" s="14">
        <v>0</v>
      </c>
      <c r="G49" s="14">
        <v>527.35</v>
      </c>
      <c r="H49" s="14">
        <v>589.51</v>
      </c>
      <c r="I49" s="14">
        <v>825.96</v>
      </c>
      <c r="J49" s="14">
        <v>0</v>
      </c>
      <c r="K49" s="14">
        <v>12629.51</v>
      </c>
      <c r="L49" s="14">
        <v>17791.54</v>
      </c>
      <c r="M49" s="14">
        <v>47333.94</v>
      </c>
      <c r="N49" s="14">
        <v>25687.49</v>
      </c>
      <c r="O49" s="14">
        <v>393.73</v>
      </c>
      <c r="P49" s="11">
        <f t="shared" si="4"/>
        <v>112030.28</v>
      </c>
    </row>
    <row r="50" spans="1:16">
      <c r="A50" s="12" t="s">
        <v>21</v>
      </c>
      <c r="B50" s="13">
        <v>207.94</v>
      </c>
      <c r="C50" s="14">
        <v>617.24</v>
      </c>
      <c r="D50" s="14">
        <v>1896.66</v>
      </c>
      <c r="E50" s="14">
        <v>0</v>
      </c>
      <c r="F50" s="14">
        <v>1710.34</v>
      </c>
      <c r="G50" s="14">
        <v>0</v>
      </c>
      <c r="H50" s="14">
        <v>411.23</v>
      </c>
      <c r="I50" s="14">
        <v>1067.02</v>
      </c>
      <c r="J50" s="14">
        <v>0</v>
      </c>
      <c r="K50" s="14">
        <v>15309.26</v>
      </c>
      <c r="L50" s="14">
        <v>27502.34</v>
      </c>
      <c r="M50" s="14">
        <v>0</v>
      </c>
      <c r="N50" s="14">
        <v>34169.14</v>
      </c>
      <c r="O50" s="14">
        <v>1776.77</v>
      </c>
      <c r="P50" s="11">
        <f t="shared" si="4"/>
        <v>84667.94</v>
      </c>
    </row>
    <row r="51" spans="1:16">
      <c r="A51" s="12" t="s">
        <v>22</v>
      </c>
      <c r="B51" s="13">
        <v>110.03</v>
      </c>
      <c r="C51" s="14">
        <v>102.59</v>
      </c>
      <c r="D51" s="14">
        <v>1203.93</v>
      </c>
      <c r="E51" s="14">
        <v>0</v>
      </c>
      <c r="F51" s="14">
        <v>0</v>
      </c>
      <c r="G51" s="14">
        <v>1356.18</v>
      </c>
      <c r="H51" s="14">
        <v>0</v>
      </c>
      <c r="I51" s="17">
        <v>0</v>
      </c>
      <c r="J51" s="17">
        <v>22149.03</v>
      </c>
      <c r="K51" s="17">
        <v>13955.24</v>
      </c>
      <c r="L51" s="17">
        <v>32700.53</v>
      </c>
      <c r="M51" s="17">
        <v>0</v>
      </c>
      <c r="N51" s="17">
        <v>584.61</v>
      </c>
      <c r="O51" s="17">
        <v>554.34</v>
      </c>
      <c r="P51" s="11">
        <f t="shared" si="4"/>
        <v>72716.479999999996</v>
      </c>
    </row>
    <row r="52" spans="1:16">
      <c r="A52" s="12" t="s">
        <v>23</v>
      </c>
      <c r="B52" s="13">
        <v>317.85000000000002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254696.52</v>
      </c>
      <c r="K52" s="14">
        <v>29337.32</v>
      </c>
      <c r="L52" s="14">
        <v>17303.189999999999</v>
      </c>
      <c r="M52" s="14">
        <v>26641.08</v>
      </c>
      <c r="N52" s="14">
        <v>2562.29</v>
      </c>
      <c r="O52" s="14">
        <v>513</v>
      </c>
      <c r="P52" s="11">
        <f t="shared" si="4"/>
        <v>331371.25</v>
      </c>
    </row>
    <row r="53" spans="1:16">
      <c r="A53" s="12" t="s">
        <v>24</v>
      </c>
      <c r="B53" s="13">
        <v>6455.94</v>
      </c>
      <c r="C53" s="14">
        <v>20996.39</v>
      </c>
      <c r="D53" s="14">
        <v>14808.47</v>
      </c>
      <c r="E53" s="14">
        <v>21175.84</v>
      </c>
      <c r="F53" s="14">
        <v>2306.5300000000002</v>
      </c>
      <c r="G53" s="14">
        <v>5173.24</v>
      </c>
      <c r="H53" s="14">
        <v>2016.98</v>
      </c>
      <c r="I53" s="14">
        <v>2095.73</v>
      </c>
      <c r="J53" s="14">
        <v>0</v>
      </c>
      <c r="K53" s="14">
        <v>54421.06</v>
      </c>
      <c r="L53" s="14">
        <v>6295.2</v>
      </c>
      <c r="M53" s="14">
        <v>299870.46999999997</v>
      </c>
      <c r="N53" s="14">
        <v>243651.07</v>
      </c>
      <c r="O53" s="14">
        <v>411.52</v>
      </c>
      <c r="P53" s="11">
        <f t="shared" si="4"/>
        <v>679678.44</v>
      </c>
    </row>
    <row r="54" spans="1:16">
      <c r="A54" s="12" t="s">
        <v>25</v>
      </c>
      <c r="B54" s="13">
        <v>8238.85</v>
      </c>
      <c r="C54" s="14">
        <v>18855.48</v>
      </c>
      <c r="D54" s="14">
        <v>14314.51</v>
      </c>
      <c r="E54" s="14">
        <v>18197.009999999998</v>
      </c>
      <c r="F54" s="14">
        <v>2594.06</v>
      </c>
      <c r="G54" s="14">
        <v>5092.18</v>
      </c>
      <c r="H54" s="14">
        <v>1916.57</v>
      </c>
      <c r="I54" s="14">
        <v>1544.5</v>
      </c>
      <c r="J54" s="14">
        <v>0</v>
      </c>
      <c r="K54" s="14">
        <v>30826.48</v>
      </c>
      <c r="L54" s="14">
        <v>20199.099999999999</v>
      </c>
      <c r="M54" s="14">
        <v>235676.35</v>
      </c>
      <c r="N54" s="14">
        <v>203164.56</v>
      </c>
      <c r="O54" s="14">
        <v>1002.47</v>
      </c>
      <c r="P54" s="11">
        <f t="shared" si="4"/>
        <v>561622.11999999988</v>
      </c>
    </row>
    <row r="55" spans="1:16">
      <c r="A55" s="12" t="s">
        <v>26</v>
      </c>
      <c r="B55" s="13">
        <v>3797.65</v>
      </c>
      <c r="C55" s="14">
        <v>11534.18</v>
      </c>
      <c r="D55" s="14">
        <v>12297.38</v>
      </c>
      <c r="E55" s="14">
        <v>13392.49</v>
      </c>
      <c r="F55" s="14">
        <v>1318.24</v>
      </c>
      <c r="G55" s="14">
        <v>4318.97</v>
      </c>
      <c r="H55" s="14">
        <v>1954.25</v>
      </c>
      <c r="I55" s="14">
        <v>148.88999999999999</v>
      </c>
      <c r="J55" s="14">
        <v>0</v>
      </c>
      <c r="K55" s="14">
        <v>27434.97</v>
      </c>
      <c r="L55" s="14">
        <v>18148.3</v>
      </c>
      <c r="M55" s="14">
        <v>208348.73</v>
      </c>
      <c r="N55" s="14">
        <v>154753.69</v>
      </c>
      <c r="O55" s="14">
        <v>405.72</v>
      </c>
      <c r="P55" s="11">
        <f t="shared" si="4"/>
        <v>457853.45999999996</v>
      </c>
    </row>
    <row r="56" spans="1:16" ht="15.75" thickBot="1">
      <c r="A56" s="18" t="s">
        <v>27</v>
      </c>
      <c r="B56" s="19">
        <v>2853.59</v>
      </c>
      <c r="C56" s="20">
        <v>9989.7800000000007</v>
      </c>
      <c r="D56" s="20">
        <v>7761.05</v>
      </c>
      <c r="E56" s="20">
        <v>8631.7999999999993</v>
      </c>
      <c r="F56" s="20">
        <v>1041.69</v>
      </c>
      <c r="G56" s="20">
        <v>3112.07</v>
      </c>
      <c r="H56" s="20">
        <v>2305.04</v>
      </c>
      <c r="I56" s="20">
        <v>1217.46</v>
      </c>
      <c r="J56" s="20">
        <v>0</v>
      </c>
      <c r="K56" s="20">
        <v>21387.8</v>
      </c>
      <c r="L56" s="20">
        <v>5099.5</v>
      </c>
      <c r="M56" s="20">
        <v>176572.59</v>
      </c>
      <c r="N56" s="20">
        <v>105433.63</v>
      </c>
      <c r="O56" s="20">
        <v>284.92</v>
      </c>
      <c r="P56" s="11">
        <f t="shared" si="4"/>
        <v>345690.92</v>
      </c>
    </row>
    <row r="57" spans="1:16" ht="14.45" customHeight="1">
      <c r="A57" s="33" t="s">
        <v>28</v>
      </c>
      <c r="B57" s="21">
        <f>SUM(B45:B56)</f>
        <v>39473.709999999992</v>
      </c>
      <c r="C57" s="21">
        <f t="shared" ref="C57:P57" si="5">SUM(C45:C56)</f>
        <v>111870.76999999999</v>
      </c>
      <c r="D57" s="21">
        <f t="shared" si="5"/>
        <v>104277.56000000001</v>
      </c>
      <c r="E57" s="21">
        <f t="shared" si="5"/>
        <v>124534.3</v>
      </c>
      <c r="F57" s="21">
        <f t="shared" si="5"/>
        <v>14816.53</v>
      </c>
      <c r="G57" s="21">
        <f t="shared" si="5"/>
        <v>32770.9</v>
      </c>
      <c r="H57" s="21">
        <f t="shared" si="5"/>
        <v>16368.169999999998</v>
      </c>
      <c r="I57" s="21">
        <f t="shared" si="5"/>
        <v>9407.02</v>
      </c>
      <c r="J57" s="21">
        <f t="shared" si="5"/>
        <v>276845.55</v>
      </c>
      <c r="K57" s="21">
        <f t="shared" si="5"/>
        <v>296967.84000000003</v>
      </c>
      <c r="L57" s="21">
        <f t="shared" si="5"/>
        <v>194836.61</v>
      </c>
      <c r="M57" s="21">
        <f t="shared" si="5"/>
        <v>1867164.0999999999</v>
      </c>
      <c r="N57" s="21">
        <f t="shared" si="5"/>
        <v>1513119.0899999999</v>
      </c>
      <c r="O57" s="21">
        <f t="shared" si="5"/>
        <v>6460.8200000000015</v>
      </c>
      <c r="P57" s="21">
        <f t="shared" si="5"/>
        <v>4608912.97</v>
      </c>
    </row>
    <row r="58" spans="1:16" ht="15" customHeight="1" thickBot="1">
      <c r="A58" s="34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61" spans="1:16" ht="18.75">
      <c r="A61" s="32" t="s">
        <v>32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 ht="15.75" thickBot="1">
      <c r="A62" s="2"/>
    </row>
    <row r="63" spans="1:16" ht="45.75" thickBot="1">
      <c r="A63" s="4">
        <v>2016</v>
      </c>
      <c r="B63" s="5" t="s">
        <v>1</v>
      </c>
      <c r="C63" s="6" t="s">
        <v>2</v>
      </c>
      <c r="D63" s="6" t="s">
        <v>31</v>
      </c>
      <c r="E63" s="7" t="s">
        <v>4</v>
      </c>
      <c r="F63" s="6" t="s">
        <v>5</v>
      </c>
      <c r="G63" s="6" t="s">
        <v>6</v>
      </c>
      <c r="H63" s="6" t="s">
        <v>7</v>
      </c>
      <c r="I63" s="6" t="s">
        <v>8</v>
      </c>
      <c r="J63" s="6" t="s">
        <v>9</v>
      </c>
      <c r="K63" s="6" t="s">
        <v>10</v>
      </c>
      <c r="L63" s="6" t="s">
        <v>11</v>
      </c>
      <c r="M63" s="6" t="s">
        <v>12</v>
      </c>
      <c r="N63" s="6" t="s">
        <v>13</v>
      </c>
      <c r="O63" s="6" t="s">
        <v>14</v>
      </c>
      <c r="P63" s="6" t="s">
        <v>15</v>
      </c>
    </row>
    <row r="64" spans="1:16">
      <c r="A64" s="8" t="s">
        <v>16</v>
      </c>
      <c r="B64" s="23">
        <v>1193.69</v>
      </c>
      <c r="C64" s="24">
        <v>4728.62</v>
      </c>
      <c r="D64" s="24">
        <v>4658.6499999999996</v>
      </c>
      <c r="E64" s="24">
        <v>5124.62</v>
      </c>
      <c r="F64" s="25">
        <v>504.81</v>
      </c>
      <c r="G64" s="25">
        <v>1268.1400000000001</v>
      </c>
      <c r="H64" s="24">
        <v>508.09</v>
      </c>
      <c r="I64" s="10">
        <v>497.45</v>
      </c>
      <c r="J64" s="10">
        <v>0</v>
      </c>
      <c r="K64" s="10">
        <v>20082.689999999999</v>
      </c>
      <c r="L64" s="10">
        <v>25254.28</v>
      </c>
      <c r="M64" s="10">
        <v>136165.04</v>
      </c>
      <c r="N64" s="10">
        <v>74450.67</v>
      </c>
      <c r="O64" s="10">
        <v>213.92</v>
      </c>
      <c r="P64" s="11">
        <f t="shared" ref="P64:P75" si="6">SUM(B64:O64)</f>
        <v>274650.67</v>
      </c>
    </row>
    <row r="65" spans="1:16">
      <c r="A65" s="12" t="s">
        <v>17</v>
      </c>
      <c r="B65" s="26">
        <v>3932.29</v>
      </c>
      <c r="C65" s="25">
        <v>11203.52</v>
      </c>
      <c r="D65" s="25">
        <v>14041.96</v>
      </c>
      <c r="E65" s="25">
        <v>17639.61</v>
      </c>
      <c r="F65" s="25">
        <v>1417.59</v>
      </c>
      <c r="G65" s="25">
        <v>4144.29</v>
      </c>
      <c r="H65" s="25">
        <v>1680.06</v>
      </c>
      <c r="I65" s="14">
        <v>1663.62</v>
      </c>
      <c r="J65" s="14">
        <v>0</v>
      </c>
      <c r="K65" s="14">
        <v>10969.97</v>
      </c>
      <c r="L65" s="14">
        <v>7110.29</v>
      </c>
      <c r="M65" s="14">
        <v>213696.43</v>
      </c>
      <c r="N65" s="14">
        <v>191572.94</v>
      </c>
      <c r="O65" s="14">
        <v>0</v>
      </c>
      <c r="P65" s="11">
        <f t="shared" si="6"/>
        <v>479072.57</v>
      </c>
    </row>
    <row r="66" spans="1:16">
      <c r="A66" s="12" t="s">
        <v>18</v>
      </c>
      <c r="B66" s="26">
        <v>4111.54</v>
      </c>
      <c r="C66" s="25">
        <v>11944.99</v>
      </c>
      <c r="D66" s="25">
        <v>13511.16</v>
      </c>
      <c r="E66" s="25">
        <v>15505.9</v>
      </c>
      <c r="F66" s="25">
        <v>1259.5999999999999</v>
      </c>
      <c r="G66" s="25">
        <v>3994.47</v>
      </c>
      <c r="H66" s="25">
        <v>1959.78</v>
      </c>
      <c r="I66" s="14">
        <v>1373.35</v>
      </c>
      <c r="J66" s="14">
        <v>0</v>
      </c>
      <c r="K66" s="14">
        <v>18201.740000000002</v>
      </c>
      <c r="L66" s="14">
        <v>9103.91</v>
      </c>
      <c r="M66" s="14">
        <v>218720.69</v>
      </c>
      <c r="N66" s="14">
        <v>183793.39</v>
      </c>
      <c r="O66" s="14">
        <v>49.79</v>
      </c>
      <c r="P66" s="11">
        <f t="shared" si="6"/>
        <v>483530.31</v>
      </c>
    </row>
    <row r="67" spans="1:16">
      <c r="A67" s="12" t="s">
        <v>19</v>
      </c>
      <c r="B67" s="26">
        <v>3904.71</v>
      </c>
      <c r="C67" s="25">
        <v>11955.55</v>
      </c>
      <c r="D67" s="25">
        <v>12696.27</v>
      </c>
      <c r="E67" s="25">
        <v>14818.08</v>
      </c>
      <c r="F67" s="25">
        <v>1499.75</v>
      </c>
      <c r="G67" s="25">
        <v>3966.22</v>
      </c>
      <c r="H67" s="25">
        <v>2152.7399999999998</v>
      </c>
      <c r="I67" s="14">
        <v>71.06</v>
      </c>
      <c r="J67" s="14">
        <v>0</v>
      </c>
      <c r="K67" s="14">
        <v>35944.29</v>
      </c>
      <c r="L67" s="14">
        <v>23534.63</v>
      </c>
      <c r="M67" s="14">
        <v>210355.6</v>
      </c>
      <c r="N67" s="14">
        <v>261007.12</v>
      </c>
      <c r="O67" s="14">
        <v>1029.67</v>
      </c>
      <c r="P67" s="11">
        <f t="shared" si="6"/>
        <v>582935.69000000006</v>
      </c>
    </row>
    <row r="68" spans="1:16">
      <c r="A68" s="12" t="s">
        <v>20</v>
      </c>
      <c r="B68" s="26">
        <v>2072.7399999999998</v>
      </c>
      <c r="C68" s="25">
        <v>4174.3</v>
      </c>
      <c r="D68" s="25">
        <v>3432.93</v>
      </c>
      <c r="E68" s="25">
        <v>3544.81</v>
      </c>
      <c r="F68" s="25">
        <v>241.47</v>
      </c>
      <c r="G68" s="25">
        <v>1180.52</v>
      </c>
      <c r="H68" s="25">
        <v>804.6</v>
      </c>
      <c r="I68" s="14">
        <v>422.18</v>
      </c>
      <c r="J68" s="14">
        <v>0</v>
      </c>
      <c r="K68" s="14">
        <v>16243.28</v>
      </c>
      <c r="L68" s="14">
        <v>21205.919999999998</v>
      </c>
      <c r="M68" s="14">
        <v>75127</v>
      </c>
      <c r="N68" s="14">
        <v>60392.56</v>
      </c>
      <c r="O68" s="14">
        <v>204.71</v>
      </c>
      <c r="P68" s="11">
        <f t="shared" si="6"/>
        <v>189047.02</v>
      </c>
    </row>
    <row r="69" spans="1:16">
      <c r="A69" s="12" t="s">
        <v>21</v>
      </c>
      <c r="B69" s="26">
        <v>170.8</v>
      </c>
      <c r="C69" s="25">
        <v>0</v>
      </c>
      <c r="D69" s="25">
        <v>1522.84</v>
      </c>
      <c r="E69" s="25">
        <v>0</v>
      </c>
      <c r="F69" s="25">
        <v>1378.2</v>
      </c>
      <c r="G69" s="25">
        <v>0</v>
      </c>
      <c r="H69" s="25">
        <v>0</v>
      </c>
      <c r="I69" s="14">
        <v>886.4</v>
      </c>
      <c r="J69" s="14">
        <v>0</v>
      </c>
      <c r="K69" s="14">
        <v>13624.62</v>
      </c>
      <c r="L69" s="14">
        <v>30219.07</v>
      </c>
      <c r="M69" s="14">
        <v>0</v>
      </c>
      <c r="N69" s="14">
        <v>47320.85</v>
      </c>
      <c r="O69" s="14">
        <v>416.03</v>
      </c>
      <c r="P69" s="11">
        <f t="shared" si="6"/>
        <v>95538.81</v>
      </c>
    </row>
    <row r="70" spans="1:16">
      <c r="A70" s="12" t="s">
        <v>22</v>
      </c>
      <c r="B70" s="26">
        <v>64.62</v>
      </c>
      <c r="C70" s="25">
        <v>0</v>
      </c>
      <c r="D70" s="25">
        <v>1243.6600000000001</v>
      </c>
      <c r="E70" s="25">
        <v>0</v>
      </c>
      <c r="F70" s="25">
        <v>887.37</v>
      </c>
      <c r="G70" s="25">
        <v>0</v>
      </c>
      <c r="H70" s="25">
        <v>0</v>
      </c>
      <c r="I70" s="17">
        <v>61.73</v>
      </c>
      <c r="J70" s="17">
        <v>22774.75</v>
      </c>
      <c r="K70" s="17">
        <v>7791.25</v>
      </c>
      <c r="L70" s="17">
        <v>12860.86</v>
      </c>
      <c r="M70" s="17">
        <v>0</v>
      </c>
      <c r="N70" s="17">
        <v>362.54</v>
      </c>
      <c r="O70" s="17">
        <v>0</v>
      </c>
      <c r="P70" s="11">
        <f t="shared" si="6"/>
        <v>46046.780000000006</v>
      </c>
    </row>
    <row r="71" spans="1:16">
      <c r="A71" s="12" t="s">
        <v>23</v>
      </c>
      <c r="B71" s="26">
        <v>410.02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14">
        <v>0</v>
      </c>
      <c r="J71" s="14">
        <v>255916.14</v>
      </c>
      <c r="K71" s="14">
        <v>39042.06</v>
      </c>
      <c r="L71" s="14">
        <v>16233.87</v>
      </c>
      <c r="M71" s="14">
        <v>27927.03</v>
      </c>
      <c r="N71" s="14">
        <v>3625.81</v>
      </c>
      <c r="O71" s="14">
        <v>0</v>
      </c>
      <c r="P71" s="11">
        <f t="shared" si="6"/>
        <v>343154.93</v>
      </c>
    </row>
    <row r="72" spans="1:16">
      <c r="A72" s="12" t="s">
        <v>24</v>
      </c>
      <c r="B72" s="26">
        <v>6396.44</v>
      </c>
      <c r="C72" s="25">
        <v>20853.22</v>
      </c>
      <c r="D72" s="25">
        <v>13363.22</v>
      </c>
      <c r="E72" s="25">
        <v>19502.310000000001</v>
      </c>
      <c r="F72" s="25">
        <v>2908.07</v>
      </c>
      <c r="G72" s="25">
        <v>5203.9399999999996</v>
      </c>
      <c r="H72" s="25">
        <v>2198.9499999999998</v>
      </c>
      <c r="I72" s="14">
        <v>1773.25</v>
      </c>
      <c r="J72" s="14">
        <v>0</v>
      </c>
      <c r="K72" s="14">
        <v>66431.61</v>
      </c>
      <c r="L72" s="14">
        <v>15584.43</v>
      </c>
      <c r="M72" s="14">
        <v>313125.19</v>
      </c>
      <c r="N72" s="14">
        <v>217222.22</v>
      </c>
      <c r="O72" s="14">
        <v>333</v>
      </c>
      <c r="P72" s="11">
        <f t="shared" si="6"/>
        <v>684895.85</v>
      </c>
    </row>
    <row r="73" spans="1:16">
      <c r="A73" s="12" t="s">
        <v>25</v>
      </c>
      <c r="B73" s="26">
        <v>7084.6</v>
      </c>
      <c r="C73" s="25">
        <v>17926.009999999998</v>
      </c>
      <c r="D73" s="25">
        <v>13211.2</v>
      </c>
      <c r="E73" s="25">
        <v>18182.53</v>
      </c>
      <c r="F73" s="25">
        <v>2230.31</v>
      </c>
      <c r="G73" s="25">
        <v>4940.01</v>
      </c>
      <c r="H73" s="25">
        <v>2069.06</v>
      </c>
      <c r="I73" s="14">
        <v>545.44000000000005</v>
      </c>
      <c r="J73" s="14">
        <v>0</v>
      </c>
      <c r="K73" s="14">
        <v>47253.97</v>
      </c>
      <c r="L73" s="14">
        <v>14847.21</v>
      </c>
      <c r="M73" s="14">
        <v>247634.6</v>
      </c>
      <c r="N73" s="14">
        <v>193266.29</v>
      </c>
      <c r="O73" s="14">
        <v>351.31</v>
      </c>
      <c r="P73" s="11">
        <f t="shared" si="6"/>
        <v>569542.54</v>
      </c>
    </row>
    <row r="74" spans="1:16">
      <c r="A74" s="12" t="s">
        <v>26</v>
      </c>
      <c r="B74" s="26" t="s">
        <v>33</v>
      </c>
      <c r="C74" s="25" t="s">
        <v>33</v>
      </c>
      <c r="D74" s="25" t="s">
        <v>33</v>
      </c>
      <c r="E74" s="25" t="s">
        <v>33</v>
      </c>
      <c r="F74" s="25" t="s">
        <v>33</v>
      </c>
      <c r="G74" s="25" t="s">
        <v>33</v>
      </c>
      <c r="H74" s="25" t="s">
        <v>33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1">
        <f t="shared" si="6"/>
        <v>0</v>
      </c>
    </row>
    <row r="75" spans="1:16" ht="15.75" thickBot="1">
      <c r="A75" s="18" t="s">
        <v>27</v>
      </c>
      <c r="B75" s="27" t="s">
        <v>33</v>
      </c>
      <c r="C75" s="28" t="s">
        <v>33</v>
      </c>
      <c r="D75" s="25" t="s">
        <v>33</v>
      </c>
      <c r="E75" s="25" t="s">
        <v>33</v>
      </c>
      <c r="F75" s="25" t="s">
        <v>33</v>
      </c>
      <c r="G75" s="25" t="s">
        <v>33</v>
      </c>
      <c r="H75" s="25" t="s">
        <v>33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1">
        <f t="shared" si="6"/>
        <v>0</v>
      </c>
    </row>
    <row r="76" spans="1:16" ht="14.45" customHeight="1">
      <c r="A76" s="33" t="s">
        <v>28</v>
      </c>
      <c r="B76" s="29">
        <f>SUM(B64:B75)</f>
        <v>29341.449999999997</v>
      </c>
      <c r="C76" s="29">
        <f t="shared" ref="C76:P76" si="7">SUM(C64:C75)</f>
        <v>82786.209999999992</v>
      </c>
      <c r="D76" s="29">
        <f t="shared" si="7"/>
        <v>77681.89</v>
      </c>
      <c r="E76" s="29">
        <f t="shared" si="7"/>
        <v>94317.86</v>
      </c>
      <c r="F76" s="29">
        <f t="shared" si="7"/>
        <v>12327.17</v>
      </c>
      <c r="G76" s="29">
        <f t="shared" si="7"/>
        <v>24697.589999999997</v>
      </c>
      <c r="H76" s="29">
        <f t="shared" si="7"/>
        <v>11373.28</v>
      </c>
      <c r="I76" s="21">
        <f t="shared" si="7"/>
        <v>7294.48</v>
      </c>
      <c r="J76" s="21">
        <f t="shared" si="7"/>
        <v>278690.89</v>
      </c>
      <c r="K76" s="21">
        <f t="shared" si="7"/>
        <v>275585.48</v>
      </c>
      <c r="L76" s="21">
        <f t="shared" si="7"/>
        <v>175954.47</v>
      </c>
      <c r="M76" s="21">
        <f t="shared" si="7"/>
        <v>1442751.58</v>
      </c>
      <c r="N76" s="21">
        <f t="shared" si="7"/>
        <v>1233014.3899999999</v>
      </c>
      <c r="O76" s="21">
        <f t="shared" si="7"/>
        <v>2598.4299999999998</v>
      </c>
      <c r="P76" s="21">
        <f t="shared" si="7"/>
        <v>3748415.1700000004</v>
      </c>
    </row>
    <row r="77" spans="1:16" ht="15" customHeight="1" thickBot="1">
      <c r="A77" s="34"/>
      <c r="B77" s="30"/>
      <c r="C77" s="30"/>
      <c r="D77" s="30"/>
      <c r="E77" s="30"/>
      <c r="F77" s="30"/>
      <c r="G77" s="30"/>
      <c r="H77" s="30"/>
      <c r="I77" s="22"/>
      <c r="J77" s="22"/>
      <c r="K77" s="22"/>
      <c r="L77" s="22"/>
      <c r="M77" s="22"/>
      <c r="N77" s="22"/>
      <c r="O77" s="22"/>
      <c r="P77" s="22"/>
    </row>
  </sheetData>
  <mergeCells count="8">
    <mergeCell ref="A61:P61"/>
    <mergeCell ref="A76:A77"/>
    <mergeCell ref="A1:P1"/>
    <mergeCell ref="A16:A17"/>
    <mergeCell ref="A21:P21"/>
    <mergeCell ref="A36:A37"/>
    <mergeCell ref="A42:P42"/>
    <mergeCell ref="A57:A58"/>
  </mergeCells>
  <pageMargins left="0.7" right="0.7" top="0.75" bottom="0.75" header="0.3" footer="0.3"/>
  <pageSetup scale="70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 Yr </vt:lpstr>
    </vt:vector>
  </TitlesOfParts>
  <Company>Missouri Western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Letha Nold</dc:creator>
  <cp:lastModifiedBy>mwsu</cp:lastModifiedBy>
  <dcterms:created xsi:type="dcterms:W3CDTF">2017-01-06T17:05:27Z</dcterms:created>
  <dcterms:modified xsi:type="dcterms:W3CDTF">2017-01-06T17:29:12Z</dcterms:modified>
</cp:coreProperties>
</file>