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9200" windowHeight="11580"/>
  </bookViews>
  <sheets>
    <sheet name="Sheet1" sheetId="1" r:id="rId1"/>
  </sheets>
  <definedNames>
    <definedName name="_xlnm.Print_Area" localSheetId="0">Sheet1!$A$1:$Q$36</definedName>
  </definedNames>
  <calcPr calcId="145621" calcMode="manual" calcCompleted="0" calcOnSave="0" concurrentCalc="0"/>
</workbook>
</file>

<file path=xl/calcChain.xml><?xml version="1.0" encoding="utf-8"?>
<calcChain xmlns="http://schemas.openxmlformats.org/spreadsheetml/2006/main">
  <c r="O30" i="1" l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<sst xmlns="http://schemas.openxmlformats.org/spreadsheetml/2006/main" count="86" uniqueCount="54">
  <si>
    <t>Missouri Western Fall 2015 Photoshoot</t>
  </si>
  <si>
    <t>1) Photoshoot</t>
  </si>
  <si>
    <t>Option A: two-day photoshoot</t>
  </si>
  <si>
    <t>Option B: three-day photoshoot</t>
  </si>
  <si>
    <t>2) Photo editing</t>
  </si>
  <si>
    <t xml:space="preserve">3) Photo rights </t>
  </si>
  <si>
    <t>Please make sure to include the following:</t>
  </si>
  <si>
    <t xml:space="preserve">·  Car rental (if applicable) </t>
  </si>
  <si>
    <t>·  Plane ticket (if applicable)</t>
  </si>
  <si>
    <t xml:space="preserve">·  Breakfast/dinner for each day of service
 (lunch will be provided) </t>
  </si>
  <si>
    <t>TOTALS:</t>
  </si>
  <si>
    <t>MISSOURI WESTERN will not pay for overages, include in bid if necessary</t>
  </si>
  <si>
    <t>MISSOURI WESTERN  is not providing examples of the listed projects.  Please review the specifications</t>
  </si>
  <si>
    <t xml:space="preserve">     carefully for estimating costs</t>
  </si>
  <si>
    <t xml:space="preserve">MISSOURI WESTERN reserves the right to award to the bidder whose bid complies with all the </t>
  </si>
  <si>
    <t xml:space="preserve">    mandatory specifications and requirements and is the lowest and best bid for printing</t>
  </si>
  <si>
    <t>MISSOURI WESTERN reserves the right to accept or reject any or all items of this bid</t>
  </si>
  <si>
    <t xml:space="preserve">MISSOURI WESTERN requires pre-charge for all mail/ftp/storage and printing.  </t>
  </si>
  <si>
    <t>Postage will be paid on a separate PO billed to Admissions</t>
  </si>
  <si>
    <t>Vendor:_____________________________________________________________</t>
  </si>
  <si>
    <t>Authorized Signature:__________________________________________________</t>
  </si>
  <si>
    <t>Phone: ____________________________________________________</t>
  </si>
  <si>
    <t>Date: ____________________________________</t>
  </si>
  <si>
    <t>4) Travel and accomodations</t>
  </si>
  <si>
    <t xml:space="preserve">·  Mileage (if applicable) </t>
  </si>
  <si>
    <t>·  Hotel (if applicable)</t>
  </si>
  <si>
    <t xml:space="preserve">Licensing fee for the following avenues </t>
  </si>
  <si>
    <t xml:space="preserve">·  Local advertisements </t>
  </si>
  <si>
    <t xml:space="preserve">·  Printed collateral pieces </t>
  </si>
  <si>
    <t>·  Website</t>
  </si>
  <si>
    <t>·  Email distribution</t>
  </si>
  <si>
    <t>Option A</t>
  </si>
  <si>
    <t>Option B</t>
  </si>
  <si>
    <t>included</t>
  </si>
  <si>
    <t>N/A</t>
  </si>
  <si>
    <t>Other expenses (please specify)  Fuel</t>
  </si>
  <si>
    <t>Ed Collier</t>
  </si>
  <si>
    <t>Will &amp; Deni Media</t>
  </si>
  <si>
    <t>Other expenses (please specify)  Meals</t>
  </si>
  <si>
    <t>Other expenses (please specify)  shipping</t>
  </si>
  <si>
    <t>Joseph Gamble</t>
  </si>
  <si>
    <t>John Davis</t>
  </si>
  <si>
    <t>Other expenses (please specify)  Assistant</t>
  </si>
  <si>
    <t>Other expenses (please specify)  Travel Day fee</t>
  </si>
  <si>
    <t>Other expenses (please specify)  Asset Delivery</t>
  </si>
  <si>
    <t>Other expenses (please specify)  Scout Day</t>
  </si>
  <si>
    <t>Other expenses (please specify)  Equip Rental</t>
  </si>
  <si>
    <t>Other expenses (please specify)  Insurance</t>
  </si>
  <si>
    <t>Babuljak</t>
  </si>
  <si>
    <t>Ramsay</t>
  </si>
  <si>
    <t>Paul O'Mara</t>
  </si>
  <si>
    <t>Terry Clark</t>
  </si>
  <si>
    <t>NO HIGHER ED EXP</t>
  </si>
  <si>
    <t>Bid awarded to Ed Collier due to low price and higher ed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</si>
</sst>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0" xfId="0" applyFill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0" borderId="0" xfId="0" applyFont="1" applyAlignment="1">
      <alignment horizontal="left" vertical="center" wrapText="1"/>
    </xf>
    <xf numFmtId="0" fontId="1" fillId="4" borderId="0" xfId="0" applyFont="1" applyFill="1"/>
    <xf numFmtId="0" fontId="1" fillId="4" borderId="0" xfId="0" applyFont="1" applyFill="1" applyAlignment="1">
      <alignment horizontal="center" vertical="center" wrapText="1"/>
    </xf>
    <xf numFmtId="0" fontId="1" fillId="4" borderId="1" xfId="0" applyFont="1" applyFill="1" applyBorder="1"/>
    <xf numFmtId="0" fontId="1" fillId="5" borderId="0" xfId="0" applyFont="1" applyFill="1"/>
    <xf numFmtId="0" fontId="1" fillId="5" borderId="0" xfId="0" applyFont="1" applyFill="1" applyAlignment="1">
      <alignment horizontal="center" vertical="center" wrapText="1"/>
    </xf>
    <xf numFmtId="0" fontId="1" fillId="5" borderId="1" xfId="0" applyFont="1" applyFill="1" applyBorder="1"/>
    <xf numFmtId="0" fontId="1" fillId="6" borderId="0" xfId="0" applyFont="1" applyFill="1"/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/>
    <xf numFmtId="0" fontId="1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1" fillId="7" borderId="1" xfId="0" applyFont="1" applyFill="1" applyBorder="1"/>
    <xf numFmtId="0" fontId="2" fillId="7" borderId="1" xfId="0" applyFont="1" applyFill="1" applyBorder="1"/>
    <xf numFmtId="0" fontId="1" fillId="8" borderId="0" xfId="0" applyFont="1" applyFill="1"/>
    <xf numFmtId="0" fontId="1" fillId="8" borderId="0" xfId="0" applyFont="1" applyFill="1" applyAlignment="1">
      <alignment horizontal="center" vertical="center" wrapText="1"/>
    </xf>
    <xf numFmtId="0" fontId="1" fillId="8" borderId="1" xfId="0" applyFont="1" applyFill="1" applyBorder="1"/>
    <xf numFmtId="0" fontId="1" fillId="9" borderId="0" xfId="0" applyFont="1" applyFill="1"/>
    <xf numFmtId="0" fontId="1" fillId="9" borderId="0" xfId="0" applyFont="1" applyFill="1" applyAlignment="1">
      <alignment horizontal="center" vertical="center" wrapText="1"/>
    </xf>
    <xf numFmtId="0" fontId="1" fillId="9" borderId="1" xfId="0" applyFont="1" applyFill="1" applyBorder="1"/>
    <xf numFmtId="0" fontId="1" fillId="10" borderId="0" xfId="0" applyFont="1" applyFill="1"/>
    <xf numFmtId="0" fontId="1" fillId="10" borderId="0" xfId="0" applyFont="1" applyFill="1" applyAlignment="1">
      <alignment horizontal="center" vertical="center" wrapText="1"/>
    </xf>
    <xf numFmtId="0" fontId="1" fillId="10" borderId="1" xfId="0" applyFont="1" applyFill="1" applyBorder="1"/>
    <xf numFmtId="0" fontId="1" fillId="11" borderId="0" xfId="0" applyFont="1" applyFill="1"/>
    <xf numFmtId="0" fontId="1" fillId="11" borderId="0" xfId="0" applyFont="1" applyFill="1" applyAlignment="1">
      <alignment horizontal="center" vertical="center" wrapText="1"/>
    </xf>
    <xf numFmtId="0" fontId="1" fillId="11" borderId="1" xfId="0" applyFont="1" applyFill="1" applyBorder="1"/>
    <xf numFmtId="0" fontId="3" fillId="0" borderId="0" xfId="0" applyFont="1"/>
    <xf numFmtId="0" fontId="1" fillId="11" borderId="2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workbookViewId="0">
      <selection activeCell="E43" sqref="E43"/>
    </sheetView>
  </sheetViews>
  <sheetFormatPr defaultColWidth="32.140625" defaultRowHeight="15" x14ac:dyDescent="0.25"/>
  <cols>
    <col min="2" max="4" width="6.140625" customWidth="1"/>
    <col min="5" max="5" width="6.7109375" customWidth="1"/>
    <col min="6" max="14" width="6.140625" customWidth="1"/>
    <col min="15" max="15" width="6.5703125" customWidth="1"/>
    <col min="16" max="17" width="6.140625" customWidth="1"/>
  </cols>
  <sheetData>
    <row r="1" spans="1:17" x14ac:dyDescent="0.25">
      <c r="A1" s="2"/>
      <c r="B1" s="11" t="s">
        <v>36</v>
      </c>
      <c r="C1" s="11"/>
      <c r="D1" s="14" t="s">
        <v>37</v>
      </c>
      <c r="E1" s="14"/>
      <c r="F1" s="17" t="s">
        <v>40</v>
      </c>
      <c r="G1" s="17"/>
      <c r="H1" s="20" t="s">
        <v>41</v>
      </c>
      <c r="I1" s="20"/>
      <c r="J1" s="24" t="s">
        <v>48</v>
      </c>
      <c r="K1" s="24"/>
      <c r="L1" s="27" t="s">
        <v>49</v>
      </c>
      <c r="M1" s="27"/>
      <c r="N1" s="30" t="s">
        <v>50</v>
      </c>
      <c r="O1" s="30"/>
      <c r="P1" s="33" t="s">
        <v>51</v>
      </c>
      <c r="Q1" s="33"/>
    </row>
    <row r="2" spans="1:17" ht="39" customHeight="1" x14ac:dyDescent="0.25">
      <c r="A2" s="2"/>
      <c r="B2" s="12" t="s">
        <v>31</v>
      </c>
      <c r="C2" s="12" t="s">
        <v>32</v>
      </c>
      <c r="D2" s="15" t="s">
        <v>31</v>
      </c>
      <c r="E2" s="15" t="s">
        <v>32</v>
      </c>
      <c r="F2" s="18" t="s">
        <v>31</v>
      </c>
      <c r="G2" s="18" t="s">
        <v>32</v>
      </c>
      <c r="H2" s="21" t="s">
        <v>31</v>
      </c>
      <c r="I2" s="21" t="s">
        <v>32</v>
      </c>
      <c r="J2" s="25" t="s">
        <v>31</v>
      </c>
      <c r="K2" s="25" t="s">
        <v>32</v>
      </c>
      <c r="L2" s="28" t="s">
        <v>31</v>
      </c>
      <c r="M2" s="28" t="s">
        <v>32</v>
      </c>
      <c r="N2" s="31" t="s">
        <v>31</v>
      </c>
      <c r="O2" s="31" t="s">
        <v>32</v>
      </c>
      <c r="P2" s="34" t="s">
        <v>31</v>
      </c>
      <c r="Q2" s="34" t="s">
        <v>32</v>
      </c>
    </row>
    <row r="3" spans="1:17" x14ac:dyDescent="0.25">
      <c r="A3" s="3" t="s">
        <v>0</v>
      </c>
      <c r="B3" s="11"/>
      <c r="C3" s="11"/>
      <c r="D3" s="14"/>
      <c r="E3" s="14"/>
      <c r="F3" s="17"/>
      <c r="G3" s="17"/>
      <c r="H3" s="20"/>
      <c r="I3" s="20"/>
      <c r="J3" s="24"/>
      <c r="K3" s="24"/>
      <c r="L3" s="27"/>
      <c r="M3" s="27"/>
      <c r="N3" s="30"/>
      <c r="O3" s="30"/>
      <c r="P3" s="33"/>
      <c r="Q3" s="33"/>
    </row>
    <row r="4" spans="1:17" x14ac:dyDescent="0.25">
      <c r="A4" s="4" t="s">
        <v>1</v>
      </c>
      <c r="B4" s="13"/>
      <c r="C4" s="13"/>
      <c r="D4" s="16"/>
      <c r="E4" s="16"/>
      <c r="F4" s="19"/>
      <c r="G4" s="19"/>
      <c r="H4" s="22"/>
      <c r="I4" s="22"/>
      <c r="J4" s="26"/>
      <c r="K4" s="26"/>
      <c r="L4" s="29"/>
      <c r="M4" s="29"/>
      <c r="N4" s="32"/>
      <c r="O4" s="32"/>
      <c r="P4" s="35"/>
      <c r="Q4" s="35"/>
    </row>
    <row r="5" spans="1:17" x14ac:dyDescent="0.25">
      <c r="A5" s="5" t="s">
        <v>2</v>
      </c>
      <c r="B5" s="13">
        <v>4400</v>
      </c>
      <c r="C5" s="13"/>
      <c r="D5" s="16">
        <v>4400</v>
      </c>
      <c r="E5" s="16"/>
      <c r="F5" s="19">
        <v>6704</v>
      </c>
      <c r="G5" s="19"/>
      <c r="H5" s="22">
        <v>3400</v>
      </c>
      <c r="I5" s="22"/>
      <c r="J5" s="26">
        <v>3600</v>
      </c>
      <c r="K5" s="26"/>
      <c r="L5" s="29">
        <v>960</v>
      </c>
      <c r="M5" s="29"/>
      <c r="N5" s="32">
        <v>3200</v>
      </c>
      <c r="O5" s="32"/>
      <c r="P5" s="35"/>
      <c r="Q5" s="35"/>
    </row>
    <row r="6" spans="1:17" x14ac:dyDescent="0.25">
      <c r="A6" s="5" t="s">
        <v>3</v>
      </c>
      <c r="B6" s="13"/>
      <c r="C6" s="13">
        <v>6000</v>
      </c>
      <c r="D6" s="16"/>
      <c r="E6" s="16">
        <v>6600</v>
      </c>
      <c r="F6" s="19"/>
      <c r="G6" s="19">
        <v>9106</v>
      </c>
      <c r="H6" s="23"/>
      <c r="I6" s="22">
        <v>5100</v>
      </c>
      <c r="J6" s="26"/>
      <c r="K6" s="26">
        <v>5400</v>
      </c>
      <c r="L6" s="29"/>
      <c r="M6" s="29">
        <v>1440</v>
      </c>
      <c r="N6" s="32"/>
      <c r="O6" s="32">
        <v>4800</v>
      </c>
      <c r="P6" s="35"/>
      <c r="Q6" s="35"/>
    </row>
    <row r="7" spans="1:17" x14ac:dyDescent="0.25">
      <c r="A7" s="4" t="s">
        <v>4</v>
      </c>
      <c r="B7" s="13" t="s">
        <v>33</v>
      </c>
      <c r="C7" s="13" t="s">
        <v>33</v>
      </c>
      <c r="D7" s="16">
        <v>750</v>
      </c>
      <c r="E7" s="16">
        <v>750</v>
      </c>
      <c r="F7" s="19"/>
      <c r="G7" s="19"/>
      <c r="H7" s="23">
        <v>1000</v>
      </c>
      <c r="I7" s="22">
        <v>1500</v>
      </c>
      <c r="J7" s="26">
        <v>1000</v>
      </c>
      <c r="K7" s="26">
        <v>1500</v>
      </c>
      <c r="L7" s="29">
        <v>2200</v>
      </c>
      <c r="M7" s="29">
        <v>2700</v>
      </c>
      <c r="N7" s="32">
        <v>900</v>
      </c>
      <c r="O7" s="32">
        <v>1350</v>
      </c>
      <c r="P7" s="35"/>
      <c r="Q7" s="35"/>
    </row>
    <row r="8" spans="1:17" x14ac:dyDescent="0.25">
      <c r="A8" s="4" t="s">
        <v>5</v>
      </c>
      <c r="B8" s="13" t="s">
        <v>33</v>
      </c>
      <c r="C8" s="13" t="s">
        <v>33</v>
      </c>
      <c r="D8" s="16" t="s">
        <v>33</v>
      </c>
      <c r="E8" s="16" t="s">
        <v>33</v>
      </c>
      <c r="F8" s="19"/>
      <c r="G8" s="19"/>
      <c r="H8" s="23"/>
      <c r="I8" s="22"/>
      <c r="J8" s="26"/>
      <c r="K8" s="26"/>
      <c r="L8" s="29">
        <v>1600</v>
      </c>
      <c r="M8" s="29">
        <v>1800</v>
      </c>
      <c r="N8" s="32" t="s">
        <v>33</v>
      </c>
      <c r="O8" s="32" t="s">
        <v>33</v>
      </c>
      <c r="P8" s="35"/>
      <c r="Q8" s="35"/>
    </row>
    <row r="9" spans="1:17" x14ac:dyDescent="0.25">
      <c r="A9" s="6" t="s">
        <v>26</v>
      </c>
      <c r="B9" s="13"/>
      <c r="C9" s="13"/>
      <c r="D9" s="16"/>
      <c r="E9" s="16"/>
      <c r="F9" s="19"/>
      <c r="G9" s="19"/>
      <c r="H9" s="23"/>
      <c r="I9" s="22"/>
      <c r="J9" s="26"/>
      <c r="K9" s="26"/>
      <c r="L9" s="29"/>
      <c r="M9" s="29"/>
      <c r="N9" s="32"/>
      <c r="O9" s="32"/>
      <c r="P9" s="35"/>
      <c r="Q9" s="35"/>
    </row>
    <row r="10" spans="1:17" x14ac:dyDescent="0.25">
      <c r="A10" s="4" t="s">
        <v>27</v>
      </c>
      <c r="B10" s="13"/>
      <c r="C10" s="13"/>
      <c r="D10" s="16"/>
      <c r="E10" s="16"/>
      <c r="F10" s="19"/>
      <c r="G10" s="19"/>
      <c r="H10" s="23"/>
      <c r="I10" s="22"/>
      <c r="J10" s="26"/>
      <c r="K10" s="26"/>
      <c r="L10" s="29"/>
      <c r="M10" s="29"/>
      <c r="N10" s="32"/>
      <c r="O10" s="32"/>
      <c r="P10" s="35"/>
      <c r="Q10" s="35"/>
    </row>
    <row r="11" spans="1:17" x14ac:dyDescent="0.25">
      <c r="A11" s="4" t="s">
        <v>28</v>
      </c>
      <c r="B11" s="13"/>
      <c r="C11" s="13"/>
      <c r="D11" s="16"/>
      <c r="E11" s="16"/>
      <c r="F11" s="19"/>
      <c r="G11" s="19"/>
      <c r="H11" s="23"/>
      <c r="I11" s="22"/>
      <c r="J11" s="26"/>
      <c r="K11" s="26"/>
      <c r="L11" s="29"/>
      <c r="M11" s="29"/>
      <c r="N11" s="32"/>
      <c r="O11" s="32"/>
      <c r="P11" s="35"/>
      <c r="Q11" s="35"/>
    </row>
    <row r="12" spans="1:17" x14ac:dyDescent="0.25">
      <c r="A12" s="4" t="s">
        <v>30</v>
      </c>
      <c r="B12" s="13"/>
      <c r="C12" s="13"/>
      <c r="D12" s="16"/>
      <c r="E12" s="16"/>
      <c r="F12" s="19"/>
      <c r="G12" s="19"/>
      <c r="H12" s="23"/>
      <c r="I12" s="22"/>
      <c r="J12" s="26"/>
      <c r="K12" s="26"/>
      <c r="L12" s="29"/>
      <c r="M12" s="29"/>
      <c r="N12" s="32"/>
      <c r="O12" s="32"/>
      <c r="P12" s="35"/>
      <c r="Q12" s="35"/>
    </row>
    <row r="13" spans="1:17" x14ac:dyDescent="0.25">
      <c r="A13" s="4" t="s">
        <v>29</v>
      </c>
      <c r="B13" s="13"/>
      <c r="C13" s="13"/>
      <c r="D13" s="16"/>
      <c r="E13" s="16"/>
      <c r="F13" s="19"/>
      <c r="G13" s="19"/>
      <c r="H13" s="23"/>
      <c r="I13" s="22"/>
      <c r="J13" s="26"/>
      <c r="K13" s="26"/>
      <c r="L13" s="29"/>
      <c r="M13" s="29"/>
      <c r="N13" s="32"/>
      <c r="O13" s="32"/>
      <c r="P13" s="35"/>
      <c r="Q13" s="35"/>
    </row>
    <row r="14" spans="1:17" x14ac:dyDescent="0.25">
      <c r="A14" s="4" t="s">
        <v>23</v>
      </c>
      <c r="B14" s="13"/>
      <c r="C14" s="13"/>
      <c r="D14" s="16"/>
      <c r="E14" s="16"/>
      <c r="F14" s="19"/>
      <c r="G14" s="19"/>
      <c r="H14" s="23"/>
      <c r="I14" s="22"/>
      <c r="J14" s="26"/>
      <c r="K14" s="26"/>
      <c r="L14" s="29"/>
      <c r="M14" s="29"/>
      <c r="N14" s="32"/>
      <c r="O14" s="32"/>
      <c r="P14" s="35"/>
      <c r="Q14" s="35"/>
    </row>
    <row r="15" spans="1:17" x14ac:dyDescent="0.25">
      <c r="A15" s="7" t="s">
        <v>6</v>
      </c>
      <c r="B15" s="13"/>
      <c r="C15" s="13"/>
      <c r="D15" s="16"/>
      <c r="E15" s="16"/>
      <c r="F15" s="19"/>
      <c r="G15" s="19"/>
      <c r="H15" s="23"/>
      <c r="I15" s="22"/>
      <c r="J15" s="26">
        <v>1875</v>
      </c>
      <c r="K15" s="26">
        <v>2200</v>
      </c>
      <c r="L15" s="29"/>
      <c r="M15" s="29"/>
      <c r="N15" s="32"/>
      <c r="O15" s="32"/>
      <c r="P15" s="35"/>
      <c r="Q15" s="35"/>
    </row>
    <row r="16" spans="1:17" x14ac:dyDescent="0.25">
      <c r="A16" s="5" t="s">
        <v>24</v>
      </c>
      <c r="B16" s="13" t="s">
        <v>34</v>
      </c>
      <c r="C16" s="13" t="s">
        <v>34</v>
      </c>
      <c r="D16" s="16" t="s">
        <v>34</v>
      </c>
      <c r="E16" s="16" t="s">
        <v>34</v>
      </c>
      <c r="F16" s="19"/>
      <c r="G16" s="19"/>
      <c r="H16" s="22">
        <v>260</v>
      </c>
      <c r="I16" s="22">
        <v>320</v>
      </c>
      <c r="J16" s="26"/>
      <c r="K16" s="26"/>
      <c r="L16" s="29"/>
      <c r="M16" s="29"/>
      <c r="N16" s="32">
        <v>100</v>
      </c>
      <c r="O16" s="32">
        <v>100</v>
      </c>
      <c r="P16" s="35"/>
      <c r="Q16" s="35"/>
    </row>
    <row r="17" spans="1:19" x14ac:dyDescent="0.25">
      <c r="A17" s="5" t="s">
        <v>7</v>
      </c>
      <c r="B17" s="13" t="s">
        <v>34</v>
      </c>
      <c r="C17" s="13" t="s">
        <v>34</v>
      </c>
      <c r="D17" s="16">
        <v>600</v>
      </c>
      <c r="E17" s="16">
        <v>600</v>
      </c>
      <c r="F17" s="19"/>
      <c r="G17" s="19"/>
      <c r="H17" s="22">
        <v>366</v>
      </c>
      <c r="I17" s="22">
        <v>488</v>
      </c>
      <c r="J17" s="26"/>
      <c r="K17" s="26"/>
      <c r="L17" s="29"/>
      <c r="M17" s="29"/>
      <c r="N17" s="32">
        <v>200</v>
      </c>
      <c r="O17" s="32">
        <v>250</v>
      </c>
      <c r="P17" s="35"/>
      <c r="Q17" s="37"/>
      <c r="R17" s="38"/>
      <c r="S17" s="38"/>
    </row>
    <row r="18" spans="1:19" x14ac:dyDescent="0.25">
      <c r="A18" s="5" t="s">
        <v>25</v>
      </c>
      <c r="B18" s="13">
        <v>345</v>
      </c>
      <c r="C18" s="13">
        <v>460</v>
      </c>
      <c r="D18" s="16" t="s">
        <v>34</v>
      </c>
      <c r="E18" s="16" t="s">
        <v>34</v>
      </c>
      <c r="F18" s="19"/>
      <c r="G18" s="19"/>
      <c r="H18" s="22">
        <v>300</v>
      </c>
      <c r="I18" s="22">
        <v>300</v>
      </c>
      <c r="J18" s="26"/>
      <c r="K18" s="26"/>
      <c r="L18" s="29"/>
      <c r="M18" s="29"/>
      <c r="N18" s="32">
        <v>300</v>
      </c>
      <c r="O18" s="32">
        <v>400</v>
      </c>
      <c r="P18" s="35"/>
      <c r="Q18" s="37"/>
      <c r="R18" s="38"/>
      <c r="S18" s="38"/>
    </row>
    <row r="19" spans="1:19" x14ac:dyDescent="0.25">
      <c r="A19" s="5" t="s">
        <v>8</v>
      </c>
      <c r="B19" s="13" t="s">
        <v>34</v>
      </c>
      <c r="C19" s="13" t="s">
        <v>34</v>
      </c>
      <c r="D19" s="16">
        <v>1572</v>
      </c>
      <c r="E19" s="16">
        <v>1572</v>
      </c>
      <c r="F19" s="19"/>
      <c r="G19" s="19"/>
      <c r="H19" s="23"/>
      <c r="I19" s="22"/>
      <c r="J19" s="26"/>
      <c r="K19" s="26"/>
      <c r="L19" s="29"/>
      <c r="M19" s="29"/>
      <c r="N19" s="32">
        <v>600</v>
      </c>
      <c r="O19" s="32">
        <v>600</v>
      </c>
      <c r="P19" s="35"/>
      <c r="Q19" s="35"/>
    </row>
    <row r="20" spans="1:19" ht="29.25" customHeight="1" x14ac:dyDescent="0.25">
      <c r="A20" s="8" t="s">
        <v>9</v>
      </c>
      <c r="B20" s="13" t="s">
        <v>34</v>
      </c>
      <c r="C20" s="13" t="s">
        <v>34</v>
      </c>
      <c r="D20" s="16"/>
      <c r="E20" s="16"/>
      <c r="F20" s="19"/>
      <c r="G20" s="19"/>
      <c r="H20" s="22">
        <v>150</v>
      </c>
      <c r="I20" s="22">
        <v>200</v>
      </c>
      <c r="J20" s="26"/>
      <c r="K20" s="26"/>
      <c r="L20" s="29"/>
      <c r="M20" s="29"/>
      <c r="N20" s="32">
        <v>105</v>
      </c>
      <c r="O20" s="32">
        <v>140</v>
      </c>
      <c r="P20" s="35"/>
      <c r="Q20" s="35"/>
    </row>
    <row r="21" spans="1:19" s="1" customFormat="1" x14ac:dyDescent="0.25">
      <c r="A21" s="9" t="s">
        <v>35</v>
      </c>
      <c r="B21" s="13">
        <v>75</v>
      </c>
      <c r="C21" s="13">
        <v>75</v>
      </c>
      <c r="D21" s="16"/>
      <c r="E21" s="16"/>
      <c r="F21" s="19"/>
      <c r="G21" s="19"/>
      <c r="H21" s="23"/>
      <c r="I21" s="22"/>
      <c r="J21" s="26"/>
      <c r="K21" s="26"/>
      <c r="L21" s="29"/>
      <c r="M21" s="29"/>
      <c r="N21" s="32"/>
      <c r="O21" s="32"/>
      <c r="P21" s="35"/>
      <c r="Q21" s="35"/>
    </row>
    <row r="22" spans="1:19" s="1" customFormat="1" x14ac:dyDescent="0.25">
      <c r="A22" s="9" t="s">
        <v>38</v>
      </c>
      <c r="B22" s="13"/>
      <c r="C22" s="13"/>
      <c r="D22" s="16">
        <v>133</v>
      </c>
      <c r="E22" s="16">
        <v>200</v>
      </c>
      <c r="F22" s="19"/>
      <c r="G22" s="19"/>
      <c r="H22" s="23"/>
      <c r="I22" s="22"/>
      <c r="J22" s="26"/>
      <c r="K22" s="26"/>
      <c r="L22" s="29"/>
      <c r="M22" s="29"/>
      <c r="N22" s="32"/>
      <c r="O22" s="32"/>
      <c r="P22" s="35"/>
      <c r="Q22" s="35"/>
    </row>
    <row r="23" spans="1:19" s="1" customFormat="1" x14ac:dyDescent="0.25">
      <c r="A23" s="9" t="s">
        <v>39</v>
      </c>
      <c r="B23" s="13"/>
      <c r="C23" s="13"/>
      <c r="D23" s="16">
        <v>42</v>
      </c>
      <c r="E23" s="16">
        <v>42</v>
      </c>
      <c r="F23" s="19"/>
      <c r="G23" s="19"/>
      <c r="H23" s="23"/>
      <c r="I23" s="22"/>
      <c r="J23" s="26"/>
      <c r="K23" s="26"/>
      <c r="L23" s="29"/>
      <c r="M23" s="29"/>
      <c r="N23" s="32"/>
      <c r="O23" s="32"/>
      <c r="P23" s="35"/>
      <c r="Q23" s="35"/>
    </row>
    <row r="24" spans="1:19" s="1" customFormat="1" x14ac:dyDescent="0.25">
      <c r="A24" s="9" t="s">
        <v>42</v>
      </c>
      <c r="B24" s="13"/>
      <c r="C24" s="13"/>
      <c r="D24" s="16"/>
      <c r="E24" s="16"/>
      <c r="F24" s="19"/>
      <c r="G24" s="19"/>
      <c r="H24" s="22">
        <v>600</v>
      </c>
      <c r="I24" s="22">
        <v>900</v>
      </c>
      <c r="J24" s="26">
        <v>700</v>
      </c>
      <c r="K24" s="26">
        <v>1050</v>
      </c>
      <c r="L24" s="29"/>
      <c r="M24" s="29"/>
      <c r="N24" s="32"/>
      <c r="O24" s="32"/>
      <c r="P24" s="35"/>
      <c r="Q24" s="35"/>
    </row>
    <row r="25" spans="1:19" s="1" customFormat="1" x14ac:dyDescent="0.25">
      <c r="A25" s="9" t="s">
        <v>43</v>
      </c>
      <c r="B25" s="13"/>
      <c r="C25" s="13"/>
      <c r="D25" s="16"/>
      <c r="E25" s="16"/>
      <c r="F25" s="19"/>
      <c r="G25" s="19"/>
      <c r="H25" s="23">
        <v>500</v>
      </c>
      <c r="I25" s="22">
        <v>500</v>
      </c>
      <c r="J25" s="26">
        <v>1000</v>
      </c>
      <c r="K25" s="26">
        <v>1000</v>
      </c>
      <c r="L25" s="29"/>
      <c r="M25" s="29"/>
      <c r="N25" s="32"/>
      <c r="O25" s="32"/>
      <c r="P25" s="35"/>
      <c r="Q25" s="35"/>
    </row>
    <row r="26" spans="1:19" s="1" customFormat="1" x14ac:dyDescent="0.25">
      <c r="A26" s="9" t="s">
        <v>44</v>
      </c>
      <c r="B26" s="13"/>
      <c r="C26" s="13"/>
      <c r="D26" s="16"/>
      <c r="E26" s="16"/>
      <c r="F26" s="19"/>
      <c r="G26" s="19"/>
      <c r="H26" s="23">
        <v>50</v>
      </c>
      <c r="I26" s="22">
        <v>50</v>
      </c>
      <c r="J26" s="26"/>
      <c r="K26" s="26"/>
      <c r="L26" s="29"/>
      <c r="M26" s="29"/>
      <c r="N26" s="32"/>
      <c r="O26" s="32"/>
      <c r="P26" s="35"/>
      <c r="Q26" s="35"/>
    </row>
    <row r="27" spans="1:19" s="1" customFormat="1" x14ac:dyDescent="0.25">
      <c r="A27" s="9" t="s">
        <v>45</v>
      </c>
      <c r="B27" s="13"/>
      <c r="C27" s="13"/>
      <c r="D27" s="16"/>
      <c r="E27" s="16"/>
      <c r="F27" s="19"/>
      <c r="G27" s="19"/>
      <c r="H27" s="23"/>
      <c r="I27" s="22"/>
      <c r="J27" s="26">
        <v>1000</v>
      </c>
      <c r="K27" s="26">
        <v>1000</v>
      </c>
      <c r="L27" s="29"/>
      <c r="M27" s="29"/>
      <c r="N27" s="32"/>
      <c r="O27" s="32"/>
      <c r="P27" s="35"/>
      <c r="Q27" s="35"/>
    </row>
    <row r="28" spans="1:19" s="1" customFormat="1" x14ac:dyDescent="0.25">
      <c r="A28" s="9" t="s">
        <v>46</v>
      </c>
      <c r="B28" s="13"/>
      <c r="C28" s="13"/>
      <c r="D28" s="16"/>
      <c r="E28" s="16"/>
      <c r="F28" s="19"/>
      <c r="G28" s="19"/>
      <c r="H28" s="22"/>
      <c r="I28" s="22"/>
      <c r="J28" s="26">
        <v>600</v>
      </c>
      <c r="K28" s="26">
        <v>900</v>
      </c>
      <c r="L28" s="29"/>
      <c r="M28" s="29"/>
      <c r="N28" s="32"/>
      <c r="O28" s="32"/>
      <c r="P28" s="35"/>
      <c r="Q28" s="35"/>
    </row>
    <row r="29" spans="1:19" s="1" customFormat="1" x14ac:dyDescent="0.25">
      <c r="A29" s="9" t="s">
        <v>47</v>
      </c>
      <c r="B29" s="13"/>
      <c r="C29" s="13"/>
      <c r="D29" s="16"/>
      <c r="E29" s="16"/>
      <c r="F29" s="19"/>
      <c r="G29" s="19"/>
      <c r="H29" s="22"/>
      <c r="I29" s="22"/>
      <c r="J29" s="26">
        <v>225</v>
      </c>
      <c r="K29" s="26">
        <v>300</v>
      </c>
      <c r="L29" s="29"/>
      <c r="M29" s="29"/>
      <c r="N29" s="32"/>
      <c r="O29" s="32"/>
      <c r="P29" s="35"/>
      <c r="Q29" s="35"/>
    </row>
    <row r="30" spans="1:19" x14ac:dyDescent="0.25">
      <c r="A30" s="4" t="s">
        <v>10</v>
      </c>
      <c r="B30" s="13">
        <f ca="1">B21+B18+B5</f>
        <v>4820</v>
      </c>
      <c r="C30" s="13">
        <f ca="1">C18+C6+C21</f>
        <v>6535</v>
      </c>
      <c r="D30" s="16">
        <f ca="1">D19+D23+D22+D17+D7+D5</f>
        <v>7497</v>
      </c>
      <c r="E30" s="16">
        <f ca="1">E19+E23+E22+E17+E7+E6</f>
        <v>9764</v>
      </c>
      <c r="F30" s="19">
        <f ca="1">F5</f>
        <v>6704</v>
      </c>
      <c r="G30" s="19">
        <f ca="1">G6</f>
        <v>9106</v>
      </c>
      <c r="H30" s="22">
        <f ca="1">H26+H25+H24+H20+H18+H17+H16+H7+H5</f>
        <v>6626</v>
      </c>
      <c r="I30" s="22">
        <f ca="1">I26+I25+I24+I20+I18+I17+I16+I7+I6</f>
        <v>9308</v>
      </c>
      <c r="J30" s="26">
        <f ca="1">J29+J28+J27+J25+J24+J15+J7+J5</f>
        <v>10000</v>
      </c>
      <c r="K30" s="26">
        <f ca="1">K29+K28+K27+K25+K24+K15+K7+K6</f>
        <v>13350</v>
      </c>
      <c r="L30" s="29">
        <f ca="1">L8+L7+L5</f>
        <v>4760</v>
      </c>
      <c r="M30" s="29">
        <f ca="1">M8+M7+M6</f>
        <v>5940</v>
      </c>
      <c r="N30" s="32">
        <f ca="1">N20+N19+N18+N17+N16+N7+N5</f>
        <v>5405</v>
      </c>
      <c r="O30" s="32">
        <f ca="1">O20+O19+O18+O17+O16+O7+O6</f>
        <v>7640</v>
      </c>
      <c r="P30" s="35">
        <v>10125</v>
      </c>
      <c r="Q30" s="35">
        <v>14825</v>
      </c>
    </row>
    <row r="31" spans="1:19" x14ac:dyDescent="0.25">
      <c r="A31" s="2"/>
      <c r="B31" s="2">
        <v>4820</v>
      </c>
      <c r="C31" s="2"/>
      <c r="D31" s="2"/>
      <c r="E31" s="2"/>
      <c r="F31" s="2"/>
      <c r="G31" s="2"/>
      <c r="H31" s="2"/>
      <c r="I31" s="2"/>
      <c r="J31" s="2"/>
      <c r="K31" s="2"/>
      <c r="L31" s="2">
        <v>4760</v>
      </c>
      <c r="M31" s="2"/>
      <c r="N31" s="2"/>
      <c r="O31" s="2"/>
      <c r="P31" s="2"/>
      <c r="Q31" s="2"/>
    </row>
    <row r="32" spans="1:19" x14ac:dyDescent="0.25">
      <c r="A32" s="2"/>
      <c r="B32" s="2"/>
      <c r="C32" s="2">
        <v>6535</v>
      </c>
      <c r="D32" s="2"/>
      <c r="E32" s="2"/>
      <c r="F32" s="2"/>
      <c r="G32" s="2"/>
      <c r="H32" s="2"/>
      <c r="I32" s="2"/>
      <c r="J32" s="2"/>
      <c r="K32" s="2"/>
      <c r="L32" s="2"/>
      <c r="M32" s="2">
        <v>5940</v>
      </c>
      <c r="N32" s="2"/>
      <c r="O32" s="2"/>
      <c r="P32" s="2"/>
      <c r="Q32" s="2"/>
    </row>
    <row r="33" spans="1:17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36" t="s">
        <v>52</v>
      </c>
      <c r="M33" s="2"/>
      <c r="N33" s="2"/>
      <c r="O33" s="2"/>
      <c r="P33" s="2"/>
      <c r="Q33" s="2"/>
    </row>
    <row r="34" spans="1:17" x14ac:dyDescent="0.25">
      <c r="A34" s="2" t="s">
        <v>53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35.2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60" spans="1:1" x14ac:dyDescent="0.25">
      <c r="A60" t="s">
        <v>11</v>
      </c>
    </row>
    <row r="62" spans="1:1" x14ac:dyDescent="0.25">
      <c r="A62" t="s">
        <v>12</v>
      </c>
    </row>
    <row r="63" spans="1:1" x14ac:dyDescent="0.25">
      <c r="A63" t="s">
        <v>13</v>
      </c>
    </row>
    <row r="65" spans="1:1" x14ac:dyDescent="0.25">
      <c r="A65" t="s">
        <v>14</v>
      </c>
    </row>
    <row r="66" spans="1:1" x14ac:dyDescent="0.25">
      <c r="A66" t="s">
        <v>15</v>
      </c>
    </row>
    <row r="68" spans="1:1" x14ac:dyDescent="0.25">
      <c r="A68" t="s">
        <v>16</v>
      </c>
    </row>
    <row r="70" spans="1:1" x14ac:dyDescent="0.25">
      <c r="A70" t="s">
        <v>17</v>
      </c>
    </row>
    <row r="72" spans="1:1" x14ac:dyDescent="0.25">
      <c r="A72" t="s">
        <v>18</v>
      </c>
    </row>
    <row r="77" spans="1:1" x14ac:dyDescent="0.25">
      <c r="A77" t="s">
        <v>19</v>
      </c>
    </row>
    <row r="79" spans="1:1" x14ac:dyDescent="0.25">
      <c r="A79" t="s">
        <v>20</v>
      </c>
    </row>
    <row r="81" spans="1:1" x14ac:dyDescent="0.25">
      <c r="A81" t="s">
        <v>21</v>
      </c>
    </row>
    <row r="83" spans="1:1" x14ac:dyDescent="0.25">
      <c r="A83" t="s">
        <v>22</v>
      </c>
    </row>
  </sheetData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2015-10-28T15:57:38Z</cp:lastPrinted>
  <dcterms:created xsi:type="dcterms:W3CDTF">2015-09-28T22:31:27Z</dcterms:created>
  <dcterms:modified xsi:type="dcterms:W3CDTF">2015-10-28T15:58:46Z</dcterms:modified>
</cp:coreProperties>
</file>