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Sheet1!$A$1:$G$22</definedName>
  </definedNames>
  <calcPr calcId="162913"/>
</workbook>
</file>

<file path=xl/calcChain.xml><?xml version="1.0" encoding="utf-8"?>
<calcChain xmlns="http://schemas.openxmlformats.org/spreadsheetml/2006/main">
  <c r="F21" i="1" l="1"/>
  <c r="F20" i="1"/>
  <c r="F19" i="1"/>
  <c r="F18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<sst xmlns="http://schemas.openxmlformats.org/spreadsheetml/2006/main" count="75" uniqueCount="31">
  <si>
    <t>ACS Pricing</t>
  </si>
  <si>
    <t>Equipment</t>
  </si>
  <si>
    <t>Software</t>
  </si>
  <si>
    <t>TOTAL</t>
  </si>
  <si>
    <t>ACS Option Pricing</t>
  </si>
  <si>
    <t>LEMD</t>
  </si>
  <si>
    <t>Service Agreement yr 2</t>
  </si>
  <si>
    <t>Service Agreement yr 3</t>
  </si>
  <si>
    <t>Service Agreement yr 4</t>
  </si>
  <si>
    <t>Service Agreement yr 5</t>
  </si>
  <si>
    <t>Time &amp; Materials Rate</t>
  </si>
  <si>
    <t>American Digital Security (ADS)</t>
  </si>
  <si>
    <t xml:space="preserve">AmericanDirect                </t>
  </si>
  <si>
    <t>Control Service Company</t>
  </si>
  <si>
    <t>Kenton Brothers Inc.</t>
  </si>
  <si>
    <t>Work Affidavit</t>
  </si>
  <si>
    <t>MOU</t>
  </si>
  <si>
    <t>Invitation to Bid</t>
  </si>
  <si>
    <t>W-9</t>
  </si>
  <si>
    <t>Page 4, Pricing</t>
  </si>
  <si>
    <t xml:space="preserve">                                                    BID RESULTS FB19-032</t>
  </si>
  <si>
    <t xml:space="preserve">                                                                                      ACCESS LOCKS IN POPPLEWELL HALL</t>
  </si>
  <si>
    <t>D H Pace</t>
  </si>
  <si>
    <t>Envision Group</t>
  </si>
  <si>
    <t>x</t>
  </si>
  <si>
    <t>Addendum</t>
  </si>
  <si>
    <t>Drawings/cut sheets</t>
  </si>
  <si>
    <t>no drawings</t>
  </si>
  <si>
    <t>neither</t>
  </si>
  <si>
    <t>not included</t>
  </si>
  <si>
    <t>Lowest vendor is highlighted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</si>
</sst>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/>
    <xf numFmtId="44" fontId="0" fillId="0" borderId="1" xfId="0" applyNumberFormat="1" applyFill="1" applyBorder="1"/>
    <xf numFmtId="44" fontId="0" fillId="0" borderId="1" xfId="0" applyNumberFormat="1" applyBorder="1"/>
    <xf numFmtId="44" fontId="0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44" fontId="1" fillId="3" borderId="1" xfId="0" applyNumberFormat="1" applyFont="1" applyFill="1" applyBorder="1" applyAlignment="1">
      <alignment horizontal="left" vertical="center"/>
    </xf>
    <xf numFmtId="4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933450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24"/>
  <sheetViews>
    <sheetView tabSelected="1" topLeftCell="A10" workbookViewId="0">
      <selection activeCell="A27" sqref="A27"/>
    </sheetView>
  </sheetViews>
  <sheetFormatPr defaultRowHeight="15" x14ac:dyDescent="0.25"/>
  <cols>
    <col min="1" max="1" width="21.42578125" customWidth="1"/>
    <col min="2" max="7" width="16" customWidth="1"/>
  </cols>
  <sheetData>
    <row r="7" spans="1:8" ht="23.25" x14ac:dyDescent="0.35">
      <c r="A7" s="12" t="s">
        <v>20</v>
      </c>
      <c r="B7" s="13"/>
      <c r="C7" s="13"/>
      <c r="D7" s="13"/>
      <c r="E7" s="13"/>
      <c r="F7" s="13"/>
      <c r="G7" s="13"/>
    </row>
    <row r="8" spans="1:8" x14ac:dyDescent="0.25">
      <c r="A8" s="3" t="s">
        <v>21</v>
      </c>
    </row>
    <row r="9" spans="1:8" x14ac:dyDescent="0.25">
      <c r="A9" s="3"/>
    </row>
    <row r="10" spans="1:8" x14ac:dyDescent="0.25">
      <c r="A10" s="3"/>
    </row>
    <row r="11" spans="1:8" ht="29.1" customHeight="1" x14ac:dyDescent="0.25">
      <c r="A11" s="9" t="s">
        <v>0</v>
      </c>
      <c r="B11" s="11" t="s">
        <v>11</v>
      </c>
      <c r="C11" s="11" t="s">
        <v>12</v>
      </c>
      <c r="D11" s="11" t="s">
        <v>13</v>
      </c>
      <c r="E11" s="11" t="s">
        <v>22</v>
      </c>
      <c r="F11" s="11" t="s">
        <v>23</v>
      </c>
      <c r="G11" s="11" t="s">
        <v>14</v>
      </c>
    </row>
    <row r="12" spans="1:8" ht="24" customHeight="1" x14ac:dyDescent="0.25">
      <c r="A12" s="8" t="s">
        <v>1</v>
      </c>
      <c r="B12" s="16">
        <v>9753.4</v>
      </c>
      <c r="C12" s="16">
        <v>7332.22</v>
      </c>
      <c r="D12" s="16">
        <v>15469</v>
      </c>
      <c r="E12" s="16">
        <v>12766</v>
      </c>
      <c r="F12" s="16">
        <v>7630</v>
      </c>
      <c r="G12" s="16">
        <v>10132.299999999999</v>
      </c>
      <c r="H12" s="6"/>
    </row>
    <row r="13" spans="1:8" s="2" customFormat="1" ht="24" customHeight="1" x14ac:dyDescent="0.25">
      <c r="A13" s="4" t="s">
        <v>2</v>
      </c>
      <c r="B13" s="14">
        <v>1530</v>
      </c>
      <c r="C13" s="14">
        <v>1700</v>
      </c>
      <c r="D13" s="14">
        <v>500</v>
      </c>
      <c r="E13" s="14">
        <v>785</v>
      </c>
      <c r="F13" s="14">
        <v>4320</v>
      </c>
      <c r="G13" s="14">
        <v>6752.5</v>
      </c>
      <c r="H13" s="1"/>
    </row>
    <row r="14" spans="1:8" ht="24" customHeight="1" x14ac:dyDescent="0.25">
      <c r="A14" s="5" t="s">
        <v>3</v>
      </c>
      <c r="B14" s="17">
        <f>SUM(B12:B13)</f>
        <v>11283.4</v>
      </c>
      <c r="C14" s="19">
        <f>SUM(C12:C13)</f>
        <v>9032.2200000000012</v>
      </c>
      <c r="D14" s="17">
        <f>SUM(D12:D13)</f>
        <v>15969</v>
      </c>
      <c r="E14" s="17">
        <f>SUM(E12:E13)</f>
        <v>13551</v>
      </c>
      <c r="F14" s="17">
        <f>SUM(F12:F13)</f>
        <v>11950</v>
      </c>
      <c r="G14" s="17">
        <f>SUM(G12:G13)</f>
        <v>16884.8</v>
      </c>
      <c r="H14" s="1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ht="29.1" customHeight="1" x14ac:dyDescent="0.25">
      <c r="A16" s="9" t="s">
        <v>4</v>
      </c>
      <c r="B16" s="11" t="s">
        <v>11</v>
      </c>
      <c r="C16" s="11" t="s">
        <v>12</v>
      </c>
      <c r="D16" s="11" t="s">
        <v>13</v>
      </c>
      <c r="E16" s="11" t="s">
        <v>22</v>
      </c>
      <c r="F16" s="11" t="s">
        <v>23</v>
      </c>
      <c r="G16" s="11" t="s">
        <v>14</v>
      </c>
      <c r="H16" s="2"/>
    </row>
    <row r="17" spans="1:8" ht="24" customHeight="1" x14ac:dyDescent="0.25">
      <c r="A17" s="4" t="s">
        <v>5</v>
      </c>
      <c r="B17" s="14">
        <v>858.13</v>
      </c>
      <c r="C17" s="20">
        <v>698.37</v>
      </c>
      <c r="D17" s="14">
        <v>877.5</v>
      </c>
      <c r="E17" s="14">
        <v>1006</v>
      </c>
      <c r="F17" s="14">
        <v>825</v>
      </c>
      <c r="G17" s="14">
        <v>767.78</v>
      </c>
      <c r="H17" s="7"/>
    </row>
    <row r="18" spans="1:8" ht="24" customHeight="1" x14ac:dyDescent="0.25">
      <c r="A18" s="4" t="s">
        <v>6</v>
      </c>
      <c r="B18" s="14">
        <v>900</v>
      </c>
      <c r="C18" s="20">
        <v>412</v>
      </c>
      <c r="D18" s="14">
        <v>1250</v>
      </c>
      <c r="E18" s="14">
        <v>1085</v>
      </c>
      <c r="F18" s="14">
        <f>190*6</f>
        <v>1140</v>
      </c>
      <c r="G18" s="14">
        <v>2714.04</v>
      </c>
      <c r="H18" s="7"/>
    </row>
    <row r="19" spans="1:8" ht="24" customHeight="1" x14ac:dyDescent="0.25">
      <c r="A19" s="4" t="s">
        <v>7</v>
      </c>
      <c r="B19" s="14">
        <v>1100</v>
      </c>
      <c r="C19" s="20">
        <v>412</v>
      </c>
      <c r="D19" s="14">
        <v>1375</v>
      </c>
      <c r="E19" s="14">
        <v>2170</v>
      </c>
      <c r="F19" s="14">
        <f>190*6</f>
        <v>1140</v>
      </c>
      <c r="G19" s="14">
        <v>2714.04</v>
      </c>
      <c r="H19" s="7"/>
    </row>
    <row r="20" spans="1:8" ht="24" customHeight="1" x14ac:dyDescent="0.25">
      <c r="A20" s="4" t="s">
        <v>8</v>
      </c>
      <c r="B20" s="15">
        <v>1500</v>
      </c>
      <c r="C20" s="20">
        <v>574</v>
      </c>
      <c r="D20" s="15">
        <v>1580</v>
      </c>
      <c r="E20" s="15">
        <v>3600</v>
      </c>
      <c r="F20" s="14">
        <f>190*6</f>
        <v>1140</v>
      </c>
      <c r="G20" s="14">
        <v>2714.04</v>
      </c>
    </row>
    <row r="21" spans="1:8" ht="24" customHeight="1" x14ac:dyDescent="0.25">
      <c r="A21" s="4" t="s">
        <v>9</v>
      </c>
      <c r="B21" s="15">
        <v>1900</v>
      </c>
      <c r="C21" s="20">
        <v>574</v>
      </c>
      <c r="D21" s="15">
        <v>1895</v>
      </c>
      <c r="E21" s="15">
        <v>5400</v>
      </c>
      <c r="F21" s="14">
        <f>190*6</f>
        <v>1140</v>
      </c>
      <c r="G21" s="14">
        <v>2714.04</v>
      </c>
    </row>
    <row r="22" spans="1:8" ht="24" customHeight="1" x14ac:dyDescent="0.25">
      <c r="A22" s="4" t="s">
        <v>10</v>
      </c>
      <c r="B22" s="15">
        <v>95</v>
      </c>
      <c r="C22" s="20">
        <v>81</v>
      </c>
      <c r="D22" s="15">
        <v>115</v>
      </c>
      <c r="E22" s="15">
        <v>105</v>
      </c>
      <c r="F22" s="15">
        <v>190</v>
      </c>
      <c r="G22" s="15">
        <v>95</v>
      </c>
    </row>
    <row r="24" spans="1:8" x14ac:dyDescent="0.25">
      <c r="A24" t="s">
        <v>30</v>
      </c>
    </row>
  </sheetData>
  <sortState ref="A11:G17">
    <sortCondition ref="A11:A17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G7"/>
    </sheetView>
  </sheetViews>
  <sheetFormatPr defaultRowHeight="15" x14ac:dyDescent="0.25"/>
  <sheetData>
    <row r="1" spans="1:7" x14ac:dyDescent="0.25">
      <c r="A1" s="10" t="s">
        <v>15</v>
      </c>
      <c r="B1" s="18" t="s">
        <v>24</v>
      </c>
      <c r="C1" s="18" t="s">
        <v>29</v>
      </c>
      <c r="D1" s="18" t="s">
        <v>29</v>
      </c>
      <c r="E1" s="18" t="s">
        <v>29</v>
      </c>
      <c r="F1" s="18" t="s">
        <v>29</v>
      </c>
      <c r="G1" s="18" t="s">
        <v>29</v>
      </c>
    </row>
    <row r="2" spans="1:7" x14ac:dyDescent="0.25">
      <c r="A2" s="10" t="s">
        <v>16</v>
      </c>
      <c r="B2" s="18" t="s">
        <v>24</v>
      </c>
      <c r="C2" s="18" t="s">
        <v>29</v>
      </c>
      <c r="D2" s="18" t="s">
        <v>29</v>
      </c>
      <c r="E2" s="18" t="s">
        <v>29</v>
      </c>
      <c r="F2" s="18" t="s">
        <v>29</v>
      </c>
      <c r="G2" s="18" t="s">
        <v>29</v>
      </c>
    </row>
    <row r="3" spans="1:7" x14ac:dyDescent="0.25">
      <c r="A3" s="10" t="s">
        <v>17</v>
      </c>
      <c r="B3" s="18" t="s">
        <v>24</v>
      </c>
      <c r="C3" s="18" t="s">
        <v>24</v>
      </c>
      <c r="D3" s="18" t="s">
        <v>24</v>
      </c>
      <c r="E3" s="18" t="s">
        <v>24</v>
      </c>
      <c r="F3" s="18" t="s">
        <v>24</v>
      </c>
      <c r="G3" s="18" t="s">
        <v>24</v>
      </c>
    </row>
    <row r="4" spans="1:7" x14ac:dyDescent="0.25">
      <c r="A4" s="10" t="s">
        <v>26</v>
      </c>
      <c r="B4" s="18" t="s">
        <v>24</v>
      </c>
      <c r="C4" s="18" t="s">
        <v>24</v>
      </c>
      <c r="D4" s="18" t="s">
        <v>24</v>
      </c>
      <c r="E4" s="18" t="s">
        <v>28</v>
      </c>
      <c r="F4" s="18" t="s">
        <v>27</v>
      </c>
      <c r="G4" s="18" t="s">
        <v>24</v>
      </c>
    </row>
    <row r="5" spans="1:7" x14ac:dyDescent="0.25">
      <c r="A5" s="10" t="s">
        <v>18</v>
      </c>
      <c r="B5" s="18" t="s">
        <v>24</v>
      </c>
      <c r="C5" s="18" t="s">
        <v>24</v>
      </c>
      <c r="D5" s="18" t="s">
        <v>24</v>
      </c>
      <c r="E5" s="18" t="s">
        <v>24</v>
      </c>
      <c r="F5" s="18" t="s">
        <v>24</v>
      </c>
      <c r="G5" s="18" t="s">
        <v>24</v>
      </c>
    </row>
    <row r="6" spans="1:7" x14ac:dyDescent="0.25">
      <c r="A6" s="10" t="s">
        <v>19</v>
      </c>
      <c r="B6" s="18" t="s">
        <v>24</v>
      </c>
      <c r="C6" s="18" t="s">
        <v>24</v>
      </c>
      <c r="D6" s="18" t="s">
        <v>24</v>
      </c>
      <c r="E6" s="18" t="s">
        <v>24</v>
      </c>
      <c r="F6" s="18" t="s">
        <v>24</v>
      </c>
      <c r="G6" s="18" t="s">
        <v>24</v>
      </c>
    </row>
    <row r="7" spans="1:7" x14ac:dyDescent="0.25">
      <c r="A7" s="4" t="s">
        <v>25</v>
      </c>
      <c r="B7" s="18" t="s">
        <v>24</v>
      </c>
      <c r="C7" s="18" t="s">
        <v>24</v>
      </c>
      <c r="D7" s="18" t="s">
        <v>24</v>
      </c>
      <c r="E7" s="18" t="s">
        <v>24</v>
      </c>
      <c r="F7" s="18" t="s">
        <v>24</v>
      </c>
      <c r="G7" s="18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2018-08-29T18:50:45Z</cp:lastPrinted>
  <dcterms:created xsi:type="dcterms:W3CDTF">2009-09-08T21:14:20Z</dcterms:created>
  <dcterms:modified xsi:type="dcterms:W3CDTF">2018-08-31T20:19:25Z</dcterms:modified>
</cp:coreProperties>
</file>