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Bid result spreadsheets\2019\"/>
    </mc:Choice>
  </mc:AlternateContent>
  <bookViews>
    <workbookView xWindow="0" yWindow="0" windowWidth="19200" windowHeight="12180"/>
  </bookViews>
  <sheets>
    <sheet name="Sheet1" sheetId="1" r:id="rId1"/>
  </sheets>
  <definedNames>
    <definedName name="_xlnm.Print_Titles" localSheetId="0">Sheet1!$B:$B,Sheet1!$1:$3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P341" i="1" l="1" a="1"/>
  <c r="AP341" i="1" s="1"/>
  <c r="AP340" i="1" a="1"/>
  <c r="AP340" i="1" s="1"/>
  <c r="AP339" i="1" a="1"/>
  <c r="AP339" i="1" s="1"/>
  <c r="AP338" i="1" a="1"/>
  <c r="AP338" i="1" s="1"/>
  <c r="AP337" i="1" a="1"/>
  <c r="AP337" i="1" s="1"/>
  <c r="AP336" i="1" a="1"/>
  <c r="AP336" i="1" s="1"/>
  <c r="AP335" i="1" a="1"/>
  <c r="AP335" i="1" s="1"/>
  <c r="AP334" i="1" a="1"/>
  <c r="AP334" i="1" s="1"/>
  <c r="AP333" i="1" a="1"/>
  <c r="AP333" i="1" s="1"/>
  <c r="AP332" i="1" a="1"/>
  <c r="AP332" i="1" s="1"/>
  <c r="AP331" i="1" a="1"/>
  <c r="AP331" i="1" s="1"/>
  <c r="AP330" i="1" a="1"/>
  <c r="AP330" i="1" s="1"/>
  <c r="AP329" i="1" a="1"/>
  <c r="AP329" i="1" s="1"/>
  <c r="AP328" i="1" a="1"/>
  <c r="AP328" i="1" s="1"/>
  <c r="AP327" i="1" a="1"/>
  <c r="AP327" i="1" s="1"/>
  <c r="AP326" i="1" a="1"/>
  <c r="AP326" i="1" s="1"/>
  <c r="AP325" i="1" a="1"/>
  <c r="AP325" i="1" s="1"/>
  <c r="AP324" i="1" a="1"/>
  <c r="AP324" i="1" s="1"/>
  <c r="AP323" i="1" a="1"/>
  <c r="AP323" i="1" s="1"/>
  <c r="AP322" i="1" a="1"/>
  <c r="AP322" i="1" s="1"/>
  <c r="AP321" i="1" a="1"/>
  <c r="AP321" i="1" s="1"/>
  <c r="AP320" i="1" a="1"/>
  <c r="AP320" i="1" s="1"/>
  <c r="AP319" i="1" a="1"/>
  <c r="AP319" i="1" s="1"/>
  <c r="AP318" i="1" a="1"/>
  <c r="AP318" i="1" s="1"/>
  <c r="AP317" i="1" a="1"/>
  <c r="AP317" i="1" s="1"/>
  <c r="AP316" i="1" a="1"/>
  <c r="AP316" i="1" s="1"/>
  <c r="AP315" i="1" a="1"/>
  <c r="AP315" i="1" s="1"/>
  <c r="AP314" i="1" a="1"/>
  <c r="AP314" i="1" s="1"/>
  <c r="AP313" i="1" a="1"/>
  <c r="AP313" i="1" s="1"/>
  <c r="AP312" i="1" a="1"/>
  <c r="AP312" i="1" s="1"/>
  <c r="AP311" i="1" a="1"/>
  <c r="AP311" i="1" s="1"/>
  <c r="AP310" i="1" a="1"/>
  <c r="AP310" i="1" s="1"/>
  <c r="AP309" i="1" a="1"/>
  <c r="AP309" i="1" s="1"/>
  <c r="AP308" i="1" a="1"/>
  <c r="AP308" i="1" s="1"/>
  <c r="AP307" i="1" a="1"/>
  <c r="AP307" i="1" s="1"/>
  <c r="AP306" i="1" a="1"/>
  <c r="AP306" i="1" s="1"/>
  <c r="AP305" i="1" a="1"/>
  <c r="AP305" i="1" s="1"/>
  <c r="AP304" i="1" a="1"/>
  <c r="AP304" i="1" s="1"/>
  <c r="AP303" i="1" a="1"/>
  <c r="AP303" i="1" s="1"/>
  <c r="AP302" i="1" a="1"/>
  <c r="AP302" i="1" s="1"/>
  <c r="AP301" i="1" a="1"/>
  <c r="AP301" i="1" s="1"/>
  <c r="AP300" i="1" a="1"/>
  <c r="AP300" i="1" s="1"/>
  <c r="AP299" i="1" a="1"/>
  <c r="AP299" i="1" s="1"/>
  <c r="AP298" i="1" a="1"/>
  <c r="AP298" i="1" s="1"/>
  <c r="AP297" i="1" a="1"/>
  <c r="AP297" i="1" s="1"/>
  <c r="AP296" i="1" a="1"/>
  <c r="AP296" i="1" s="1"/>
  <c r="AP293" i="1" a="1"/>
  <c r="AP293" i="1" s="1"/>
  <c r="AP292" i="1" a="1"/>
  <c r="AP292" i="1" s="1"/>
  <c r="AP291" i="1" a="1"/>
  <c r="AP291" i="1" s="1"/>
  <c r="AP290" i="1" a="1"/>
  <c r="AP290" i="1" s="1"/>
  <c r="AP289" i="1" a="1"/>
  <c r="AP289" i="1" s="1"/>
  <c r="AP288" i="1" a="1"/>
  <c r="AP288" i="1" s="1"/>
  <c r="AP287" i="1" a="1"/>
  <c r="AP287" i="1" s="1"/>
  <c r="AP286" i="1" a="1"/>
  <c r="AP286" i="1" s="1"/>
  <c r="AP285" i="1" a="1"/>
  <c r="AP285" i="1" s="1"/>
  <c r="AP284" i="1" a="1"/>
  <c r="AP284" i="1" s="1"/>
  <c r="AP283" i="1" a="1"/>
  <c r="AP283" i="1" s="1"/>
  <c r="AP282" i="1" a="1"/>
  <c r="AP282" i="1" s="1"/>
  <c r="AP281" i="1" a="1"/>
  <c r="AP281" i="1" s="1"/>
  <c r="AP280" i="1" a="1"/>
  <c r="AP280" i="1" s="1"/>
  <c r="AP279" i="1" a="1"/>
  <c r="AP279" i="1" s="1"/>
  <c r="AP278" i="1" a="1"/>
  <c r="AP278" i="1" s="1"/>
  <c r="AP275" i="1" a="1"/>
  <c r="AP275" i="1" s="1"/>
  <c r="AP274" i="1" a="1"/>
  <c r="AP274" i="1" s="1"/>
  <c r="AP273" i="1" a="1"/>
  <c r="AP273" i="1" s="1"/>
  <c r="AP272" i="1" a="1"/>
  <c r="AP272" i="1" s="1"/>
  <c r="AP271" i="1" a="1"/>
  <c r="AP271" i="1" s="1"/>
  <c r="AP270" i="1" a="1"/>
  <c r="AP270" i="1" s="1"/>
  <c r="AP269" i="1" a="1"/>
  <c r="AP269" i="1" s="1"/>
  <c r="AP268" i="1" a="1"/>
  <c r="AP268" i="1" s="1"/>
  <c r="AP267" i="1" a="1"/>
  <c r="AP267" i="1" s="1"/>
  <c r="AP266" i="1" a="1"/>
  <c r="AP266" i="1" s="1"/>
  <c r="AP265" i="1" a="1"/>
  <c r="AP265" i="1" s="1"/>
  <c r="AP264" i="1" a="1"/>
  <c r="AP264" i="1" s="1"/>
  <c r="AP261" i="1" a="1"/>
  <c r="AP261" i="1" s="1"/>
  <c r="AP260" i="1" a="1"/>
  <c r="AP260" i="1" s="1"/>
  <c r="AP259" i="1" a="1"/>
  <c r="AP259" i="1" s="1"/>
  <c r="AP258" i="1" a="1"/>
  <c r="AP258" i="1" s="1"/>
  <c r="AP257" i="1" a="1"/>
  <c r="AP257" i="1" s="1"/>
  <c r="AP256" i="1" a="1"/>
  <c r="AP256" i="1" s="1"/>
  <c r="AP255" i="1" a="1"/>
  <c r="AP255" i="1" s="1"/>
  <c r="AP254" i="1" a="1"/>
  <c r="AP254" i="1" s="1"/>
  <c r="AP253" i="1" a="1"/>
  <c r="AP253" i="1" s="1"/>
  <c r="AP252" i="1" a="1"/>
  <c r="AP252" i="1" s="1"/>
  <c r="AP251" i="1" a="1"/>
  <c r="AP251" i="1" s="1"/>
  <c r="AP250" i="1" a="1"/>
  <c r="AP250" i="1" s="1"/>
  <c r="AC341" i="1"/>
  <c r="AC340" i="1"/>
  <c r="AC339" i="1"/>
  <c r="AC338" i="1"/>
  <c r="AC337" i="1"/>
  <c r="AC336" i="1"/>
  <c r="AC335" i="1"/>
  <c r="AC334" i="1"/>
  <c r="AC333" i="1"/>
  <c r="AC332" i="1"/>
  <c r="AC331" i="1"/>
  <c r="AC330" i="1"/>
  <c r="AC329" i="1"/>
  <c r="AC328" i="1"/>
  <c r="AC327" i="1"/>
  <c r="AC326" i="1"/>
  <c r="AC325" i="1"/>
  <c r="AC324" i="1"/>
  <c r="AC323" i="1"/>
  <c r="AC322" i="1"/>
  <c r="AC321" i="1"/>
  <c r="AC320" i="1"/>
  <c r="AC319" i="1"/>
  <c r="AC318" i="1"/>
  <c r="AC317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C303" i="1"/>
  <c r="AC302" i="1"/>
  <c r="AC301" i="1"/>
  <c r="AC300" i="1"/>
  <c r="AC299" i="1"/>
  <c r="AC298" i="1"/>
  <c r="AC297" i="1"/>
  <c r="AC296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Z341" i="1"/>
  <c r="Z340" i="1"/>
  <c r="Z339" i="1"/>
  <c r="Z338" i="1"/>
  <c r="Z337" i="1"/>
  <c r="Z336" i="1"/>
  <c r="Z335" i="1"/>
  <c r="Z334" i="1"/>
  <c r="Z333" i="1"/>
  <c r="Z332" i="1"/>
  <c r="Z331" i="1"/>
  <c r="Z330" i="1"/>
  <c r="Z329" i="1"/>
  <c r="Z328" i="1"/>
  <c r="Z327" i="1"/>
  <c r="Z326" i="1"/>
  <c r="Z325" i="1"/>
  <c r="Z324" i="1"/>
  <c r="Z323" i="1"/>
  <c r="Z322" i="1"/>
  <c r="Z321" i="1"/>
  <c r="Z320" i="1"/>
  <c r="Z319" i="1"/>
  <c r="Z318" i="1"/>
  <c r="Z317" i="1"/>
  <c r="Z316" i="1"/>
  <c r="Z315" i="1"/>
  <c r="Z314" i="1"/>
  <c r="Z313" i="1"/>
  <c r="Z312" i="1"/>
  <c r="Z311" i="1"/>
  <c r="Z310" i="1"/>
  <c r="Z309" i="1"/>
  <c r="Z308" i="1"/>
  <c r="Z307" i="1"/>
  <c r="Z306" i="1"/>
  <c r="Z305" i="1"/>
  <c r="Z304" i="1"/>
  <c r="Z303" i="1"/>
  <c r="Z302" i="1"/>
  <c r="Z301" i="1"/>
  <c r="Z300" i="1"/>
  <c r="Z299" i="1"/>
  <c r="Z298" i="1"/>
  <c r="Z297" i="1"/>
  <c r="Z296" i="1"/>
  <c r="Z293" i="1"/>
  <c r="Z292" i="1"/>
  <c r="Z291" i="1"/>
  <c r="Z290" i="1"/>
  <c r="Z289" i="1"/>
  <c r="Z288" i="1"/>
  <c r="Z287" i="1"/>
  <c r="Z286" i="1"/>
  <c r="Z285" i="1"/>
  <c r="Z284" i="1"/>
  <c r="Z283" i="1"/>
  <c r="Z282" i="1"/>
  <c r="Z281" i="1"/>
  <c r="Z280" i="1"/>
  <c r="Z279" i="1"/>
  <c r="Z278" i="1"/>
  <c r="Z275" i="1"/>
  <c r="Z274" i="1"/>
  <c r="Z273" i="1"/>
  <c r="Z272" i="1"/>
  <c r="Z271" i="1"/>
  <c r="Z270" i="1"/>
  <c r="Z269" i="1"/>
  <c r="Z268" i="1"/>
  <c r="Z267" i="1"/>
  <c r="Z266" i="1"/>
  <c r="Z265" i="1"/>
  <c r="Z264" i="1"/>
  <c r="Z261" i="1"/>
  <c r="Z260" i="1"/>
  <c r="Z259" i="1"/>
  <c r="Z258" i="1"/>
  <c r="Z257" i="1"/>
  <c r="Z256" i="1"/>
  <c r="Z255" i="1"/>
  <c r="Z254" i="1"/>
  <c r="Z253" i="1"/>
  <c r="Z252" i="1"/>
  <c r="Z251" i="1"/>
  <c r="Z250" i="1"/>
  <c r="W240" i="1"/>
  <c r="W341" i="1"/>
  <c r="W340" i="1"/>
  <c r="W339" i="1"/>
  <c r="W338" i="1"/>
  <c r="W337" i="1"/>
  <c r="W336" i="1"/>
  <c r="W335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2" i="1"/>
  <c r="T301" i="1"/>
  <c r="T300" i="1"/>
  <c r="T299" i="1"/>
  <c r="T298" i="1"/>
  <c r="T297" i="1"/>
  <c r="T296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123" i="1"/>
  <c r="T122" i="1"/>
  <c r="T121" i="1"/>
  <c r="T120" i="1"/>
  <c r="T119" i="1"/>
  <c r="T118" i="1"/>
  <c r="T117" i="1"/>
  <c r="T116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N265" i="1"/>
  <c r="N266" i="1"/>
  <c r="N267" i="1"/>
  <c r="N268" i="1"/>
  <c r="N269" i="1"/>
  <c r="N270" i="1"/>
  <c r="N271" i="1"/>
  <c r="N272" i="1"/>
  <c r="N273" i="1"/>
  <c r="N274" i="1"/>
  <c r="N275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296" i="1"/>
  <c r="N278" i="1"/>
  <c r="N264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K341" i="1" l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5" i="1"/>
  <c r="H5" i="1"/>
  <c r="K5" i="1"/>
  <c r="N5" i="1"/>
  <c r="Q5" i="1"/>
  <c r="T5" i="1"/>
  <c r="W5" i="1"/>
  <c r="Z5" i="1"/>
  <c r="AC5" i="1"/>
  <c r="AP5" i="1" a="1"/>
  <c r="AP5" i="1" s="1"/>
  <c r="AC249" i="1" l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Z249" i="1"/>
  <c r="Z248" i="1"/>
  <c r="Z247" i="1"/>
  <c r="Z246" i="1"/>
  <c r="Z245" i="1"/>
  <c r="Z244" i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9" i="1"/>
  <c r="Z208" i="1"/>
  <c r="Z205" i="1"/>
  <c r="Z204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W249" i="1"/>
  <c r="W248" i="1"/>
  <c r="W247" i="1"/>
  <c r="W246" i="1"/>
  <c r="W245" i="1"/>
  <c r="W244" i="1"/>
  <c r="W243" i="1"/>
  <c r="W242" i="1"/>
  <c r="W241" i="1"/>
  <c r="W239" i="1"/>
  <c r="W238" i="1"/>
  <c r="W237" i="1"/>
  <c r="W236" i="1"/>
  <c r="W235" i="1"/>
  <c r="W234" i="1"/>
  <c r="W233" i="1"/>
  <c r="W232" i="1"/>
  <c r="W231" i="1"/>
  <c r="W230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Z342" i="1" l="1"/>
  <c r="AC342" i="1"/>
  <c r="W342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249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AP249" i="1" a="1"/>
  <c r="AP249" i="1" s="1"/>
  <c r="AP248" i="1" a="1"/>
  <c r="AP248" i="1" s="1"/>
  <c r="AP247" i="1" a="1"/>
  <c r="AP247" i="1" s="1"/>
  <c r="AP246" i="1" a="1"/>
  <c r="AP246" i="1" s="1"/>
  <c r="AP245" i="1" a="1"/>
  <c r="AP245" i="1" s="1"/>
  <c r="AP244" i="1" a="1"/>
  <c r="AP244" i="1" s="1"/>
  <c r="AP243" i="1" a="1"/>
  <c r="AP243" i="1" s="1"/>
  <c r="AP242" i="1" a="1"/>
  <c r="AP242" i="1" s="1"/>
  <c r="AP241" i="1" a="1"/>
  <c r="AP241" i="1" s="1"/>
  <c r="AP240" i="1" a="1"/>
  <c r="AP240" i="1" s="1"/>
  <c r="AP239" i="1" a="1"/>
  <c r="AP239" i="1" s="1"/>
  <c r="AP238" i="1" a="1"/>
  <c r="AP238" i="1" s="1"/>
  <c r="AP237" i="1" a="1"/>
  <c r="AP237" i="1" s="1"/>
  <c r="AP236" i="1" a="1"/>
  <c r="AP236" i="1" s="1"/>
  <c r="AP235" i="1" a="1"/>
  <c r="AP235" i="1" s="1"/>
  <c r="AP234" i="1" a="1"/>
  <c r="AP234" i="1" s="1"/>
  <c r="AP233" i="1" a="1"/>
  <c r="AP233" i="1" s="1"/>
  <c r="AP232" i="1" a="1"/>
  <c r="AP232" i="1" s="1"/>
  <c r="AP231" i="1" a="1"/>
  <c r="AP231" i="1" s="1"/>
  <c r="AP230" i="1" a="1"/>
  <c r="AP230" i="1" s="1"/>
  <c r="AP227" i="1" a="1"/>
  <c r="AP227" i="1" s="1"/>
  <c r="AP226" i="1" a="1"/>
  <c r="AP226" i="1" s="1"/>
  <c r="AP225" i="1" a="1"/>
  <c r="AP225" i="1" s="1"/>
  <c r="AP224" i="1" a="1"/>
  <c r="AP224" i="1" s="1"/>
  <c r="AP223" i="1" a="1"/>
  <c r="AP223" i="1" s="1"/>
  <c r="AP222" i="1" a="1"/>
  <c r="AP222" i="1" s="1"/>
  <c r="AP221" i="1" a="1"/>
  <c r="AP221" i="1" s="1"/>
  <c r="AP220" i="1" a="1"/>
  <c r="AP220" i="1" s="1"/>
  <c r="AP219" i="1" a="1"/>
  <c r="AP219" i="1" s="1"/>
  <c r="AP218" i="1" a="1"/>
  <c r="AP218" i="1" s="1"/>
  <c r="AP217" i="1" a="1"/>
  <c r="AP217" i="1" s="1"/>
  <c r="AP216" i="1" a="1"/>
  <c r="AP216" i="1" s="1"/>
  <c r="AP215" i="1" a="1"/>
  <c r="AP215" i="1" s="1"/>
  <c r="AP214" i="1" a="1"/>
  <c r="AP214" i="1" s="1"/>
  <c r="AP213" i="1" a="1"/>
  <c r="AP213" i="1" s="1"/>
  <c r="AP212" i="1" a="1"/>
  <c r="AP212" i="1" s="1"/>
  <c r="AP211" i="1" a="1"/>
  <c r="AP211" i="1" s="1"/>
  <c r="AP210" i="1" a="1"/>
  <c r="AP210" i="1" s="1"/>
  <c r="AP209" i="1" a="1"/>
  <c r="AP209" i="1" s="1"/>
  <c r="AP208" i="1" a="1"/>
  <c r="AP208" i="1" s="1"/>
  <c r="AP205" i="1" a="1"/>
  <c r="AP205" i="1" s="1"/>
  <c r="AP204" i="1" a="1"/>
  <c r="AP204" i="1" s="1"/>
  <c r="AP203" i="1" a="1"/>
  <c r="AP203" i="1" s="1"/>
  <c r="AP202" i="1" a="1"/>
  <c r="AP202" i="1" s="1"/>
  <c r="AP201" i="1" a="1"/>
  <c r="AP201" i="1" s="1"/>
  <c r="AP200" i="1" a="1"/>
  <c r="AP200" i="1" s="1"/>
  <c r="AP199" i="1" a="1"/>
  <c r="AP199" i="1" s="1"/>
  <c r="AP198" i="1" a="1"/>
  <c r="AP198" i="1" s="1"/>
  <c r="AP197" i="1" a="1"/>
  <c r="AP197" i="1" s="1"/>
  <c r="AP196" i="1" a="1"/>
  <c r="AP196" i="1" s="1"/>
  <c r="AP195" i="1" a="1"/>
  <c r="AP195" i="1" s="1"/>
  <c r="AP194" i="1" a="1"/>
  <c r="AP194" i="1" s="1"/>
  <c r="AP193" i="1" a="1"/>
  <c r="AP193" i="1" s="1"/>
  <c r="AP192" i="1" a="1"/>
  <c r="AP192" i="1" s="1"/>
  <c r="AP191" i="1" a="1"/>
  <c r="AP191" i="1" s="1"/>
  <c r="AP188" i="1" a="1"/>
  <c r="AP188" i="1" s="1"/>
  <c r="AP187" i="1" a="1"/>
  <c r="AP187" i="1" s="1"/>
  <c r="AP186" i="1" a="1"/>
  <c r="AP186" i="1" s="1"/>
  <c r="AP185" i="1" a="1"/>
  <c r="AP185" i="1" s="1"/>
  <c r="AP184" i="1" a="1"/>
  <c r="AP184" i="1" s="1"/>
  <c r="AP183" i="1" a="1"/>
  <c r="AP183" i="1" s="1"/>
  <c r="AP182" i="1" a="1"/>
  <c r="AP182" i="1" s="1"/>
  <c r="AP181" i="1" a="1"/>
  <c r="AP181" i="1" s="1"/>
  <c r="AP180" i="1" a="1"/>
  <c r="AP180" i="1" s="1"/>
  <c r="AP179" i="1" a="1"/>
  <c r="AP179" i="1" s="1"/>
  <c r="AP178" i="1" a="1"/>
  <c r="AP178" i="1" s="1"/>
  <c r="AP177" i="1" a="1"/>
  <c r="AP177" i="1" s="1"/>
  <c r="AP176" i="1" a="1"/>
  <c r="AP176" i="1" s="1"/>
  <c r="AP175" i="1" a="1"/>
  <c r="AP175" i="1" s="1"/>
  <c r="AP174" i="1" a="1"/>
  <c r="AP174" i="1" s="1"/>
  <c r="AP173" i="1" a="1"/>
  <c r="AP173" i="1" s="1"/>
  <c r="AP172" i="1" a="1"/>
  <c r="AP172" i="1" s="1"/>
  <c r="AP171" i="1" a="1"/>
  <c r="AP171" i="1" s="1"/>
  <c r="AP170" i="1" a="1"/>
  <c r="AP170" i="1" s="1"/>
  <c r="AP169" i="1" a="1"/>
  <c r="AP169" i="1" s="1"/>
  <c r="AP168" i="1" a="1"/>
  <c r="AP168" i="1" s="1"/>
  <c r="AP167" i="1" a="1"/>
  <c r="AP167" i="1" s="1"/>
  <c r="AP166" i="1" a="1"/>
  <c r="AP166" i="1" s="1"/>
  <c r="AP165" i="1" a="1"/>
  <c r="AP165" i="1" s="1"/>
  <c r="AP164" i="1" a="1"/>
  <c r="AP164" i="1" s="1"/>
  <c r="AP161" i="1" a="1"/>
  <c r="AP161" i="1" s="1"/>
  <c r="AP160" i="1" a="1"/>
  <c r="AP160" i="1" s="1"/>
  <c r="AP159" i="1" a="1"/>
  <c r="AP159" i="1" s="1"/>
  <c r="AP158" i="1" a="1"/>
  <c r="AP158" i="1" s="1"/>
  <c r="AP157" i="1" a="1"/>
  <c r="AP157" i="1" s="1"/>
  <c r="AP156" i="1" a="1"/>
  <c r="AP156" i="1" s="1"/>
  <c r="AP155" i="1" a="1"/>
  <c r="AP155" i="1" s="1"/>
  <c r="AP154" i="1" a="1"/>
  <c r="AP154" i="1" s="1"/>
  <c r="AP153" i="1" a="1"/>
  <c r="AP153" i="1" s="1"/>
  <c r="AP152" i="1" a="1"/>
  <c r="AP152" i="1" s="1"/>
  <c r="AP151" i="1" a="1"/>
  <c r="AP151" i="1" s="1"/>
  <c r="AP150" i="1" a="1"/>
  <c r="AP150" i="1" s="1"/>
  <c r="AP149" i="1" a="1"/>
  <c r="AP149" i="1" s="1"/>
  <c r="AP148" i="1" a="1"/>
  <c r="AP148" i="1" s="1"/>
  <c r="AP147" i="1" a="1"/>
  <c r="AP147" i="1" s="1"/>
  <c r="AP146" i="1" a="1"/>
  <c r="AP146" i="1" s="1"/>
  <c r="AP145" i="1" a="1"/>
  <c r="AP145" i="1" s="1"/>
  <c r="AP144" i="1" a="1"/>
  <c r="AP144" i="1" s="1"/>
  <c r="AP143" i="1" a="1"/>
  <c r="AP143" i="1" s="1"/>
  <c r="AP142" i="1" a="1"/>
  <c r="AP142" i="1" s="1"/>
  <c r="AP141" i="1" a="1"/>
  <c r="AP141" i="1" s="1"/>
  <c r="AP140" i="1" a="1"/>
  <c r="AP140" i="1" s="1"/>
  <c r="AP139" i="1" a="1"/>
  <c r="AP139" i="1" s="1"/>
  <c r="AP138" i="1" a="1"/>
  <c r="AP138" i="1" s="1"/>
  <c r="AP137" i="1" a="1"/>
  <c r="AP137" i="1" s="1"/>
  <c r="AP136" i="1" a="1"/>
  <c r="AP136" i="1" s="1"/>
  <c r="AP135" i="1" a="1"/>
  <c r="AP135" i="1" s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AP134" i="1" a="1"/>
  <c r="AP134" i="1" s="1"/>
  <c r="AP133" i="1" a="1"/>
  <c r="AP133" i="1" s="1"/>
  <c r="AP132" i="1" a="1"/>
  <c r="AP132" i="1" s="1"/>
  <c r="AP131" i="1" a="1"/>
  <c r="AP131" i="1" s="1"/>
  <c r="AP130" i="1" a="1"/>
  <c r="AP130" i="1" s="1"/>
  <c r="AP129" i="1" a="1"/>
  <c r="AP129" i="1" s="1"/>
  <c r="AP128" i="1" a="1"/>
  <c r="AP128" i="1" s="1"/>
  <c r="AP127" i="1" a="1"/>
  <c r="AP127" i="1" s="1"/>
  <c r="AP126" i="1" a="1"/>
  <c r="AP126" i="1" s="1"/>
  <c r="AP125" i="1" a="1"/>
  <c r="AP125" i="1" s="1"/>
  <c r="AP124" i="1" a="1"/>
  <c r="AP124" i="1" s="1"/>
  <c r="AP123" i="1" a="1"/>
  <c r="AP123" i="1" s="1"/>
  <c r="AP122" i="1" a="1"/>
  <c r="AP122" i="1" s="1"/>
  <c r="AP121" i="1" a="1"/>
  <c r="AP121" i="1" s="1"/>
  <c r="AP120" i="1" a="1"/>
  <c r="AP120" i="1" s="1"/>
  <c r="AP119" i="1" a="1"/>
  <c r="AP119" i="1" s="1"/>
  <c r="AP118" i="1" a="1"/>
  <c r="AP118" i="1" s="1"/>
  <c r="AP117" i="1" a="1"/>
  <c r="AP117" i="1" s="1"/>
  <c r="AP116" i="1" a="1"/>
  <c r="AP116" i="1" s="1"/>
  <c r="AP115" i="1" a="1"/>
  <c r="AP115" i="1" s="1"/>
  <c r="AP114" i="1" a="1"/>
  <c r="AP114" i="1" s="1"/>
  <c r="AP113" i="1" a="1"/>
  <c r="AP113" i="1" s="1"/>
  <c r="AP112" i="1" a="1"/>
  <c r="AP112" i="1" s="1"/>
  <c r="AP111" i="1" a="1"/>
  <c r="AP111" i="1" s="1"/>
  <c r="AP110" i="1" a="1"/>
  <c r="AP110" i="1" s="1"/>
  <c r="AP109" i="1" a="1"/>
  <c r="AP109" i="1" s="1"/>
  <c r="AP108" i="1" a="1"/>
  <c r="AP108" i="1" s="1"/>
  <c r="AP107" i="1" a="1"/>
  <c r="AP107" i="1" s="1"/>
  <c r="AP106" i="1" a="1"/>
  <c r="AP106" i="1" s="1"/>
  <c r="AP105" i="1" a="1"/>
  <c r="AP105" i="1" s="1"/>
  <c r="AP104" i="1" a="1"/>
  <c r="AP104" i="1" s="1"/>
  <c r="AP103" i="1" a="1"/>
  <c r="AP103" i="1" s="1"/>
  <c r="AP102" i="1" a="1"/>
  <c r="AP102" i="1" s="1"/>
  <c r="AP101" i="1" a="1"/>
  <c r="AP101" i="1" s="1"/>
  <c r="AP100" i="1" a="1"/>
  <c r="AP100" i="1" s="1"/>
  <c r="AP99" i="1" a="1"/>
  <c r="AP99" i="1" s="1"/>
  <c r="AP98" i="1" a="1"/>
  <c r="AP98" i="1" s="1"/>
  <c r="AP97" i="1" a="1"/>
  <c r="AP97" i="1" s="1"/>
  <c r="AP96" i="1" a="1"/>
  <c r="AP96" i="1" s="1"/>
  <c r="AP95" i="1" a="1"/>
  <c r="AP95" i="1" s="1"/>
  <c r="AP94" i="1" a="1"/>
  <c r="AP94" i="1" s="1"/>
  <c r="AP93" i="1" a="1"/>
  <c r="AP93" i="1" s="1"/>
  <c r="AP92" i="1" a="1"/>
  <c r="AP92" i="1" s="1"/>
  <c r="AP91" i="1" a="1"/>
  <c r="AP91" i="1" s="1"/>
  <c r="AP90" i="1" a="1"/>
  <c r="AP90" i="1" s="1"/>
  <c r="AP89" i="1" a="1"/>
  <c r="AP89" i="1" s="1"/>
  <c r="AP88" i="1" a="1"/>
  <c r="AP88" i="1" s="1"/>
  <c r="AP87" i="1" a="1"/>
  <c r="AP87" i="1" s="1"/>
  <c r="AP86" i="1" a="1"/>
  <c r="AP86" i="1" s="1"/>
  <c r="AP85" i="1" a="1"/>
  <c r="AP85" i="1" s="1"/>
  <c r="AP84" i="1" a="1"/>
  <c r="AP84" i="1" s="1"/>
  <c r="AP83" i="1" a="1"/>
  <c r="AP83" i="1" s="1"/>
  <c r="AP82" i="1" a="1"/>
  <c r="AP82" i="1" s="1"/>
  <c r="AP81" i="1" a="1"/>
  <c r="AP81" i="1" s="1"/>
  <c r="AP80" i="1" a="1"/>
  <c r="AP80" i="1" s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AP79" i="1" a="1"/>
  <c r="AP79" i="1" s="1"/>
  <c r="AP78" i="1" a="1"/>
  <c r="AP78" i="1" s="1"/>
  <c r="AP77" i="1" a="1"/>
  <c r="AP77" i="1" s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T342" i="1" l="1"/>
  <c r="Q342" i="1"/>
  <c r="Q344" i="1" s="1"/>
  <c r="N342" i="1"/>
  <c r="K342" i="1"/>
  <c r="H342" i="1"/>
  <c r="E342" i="1"/>
  <c r="AP76" i="1" a="1"/>
  <c r="AP76" i="1" s="1"/>
  <c r="AP75" i="1" a="1"/>
  <c r="AP75" i="1" s="1"/>
  <c r="AP74" i="1" a="1"/>
  <c r="AP74" i="1" s="1"/>
  <c r="AP71" i="1" a="1"/>
  <c r="AP71" i="1" s="1"/>
  <c r="AP70" i="1" a="1"/>
  <c r="AP70" i="1" s="1"/>
  <c r="AP69" i="1" a="1"/>
  <c r="AP69" i="1" s="1"/>
  <c r="AP68" i="1" a="1"/>
  <c r="AP68" i="1" s="1"/>
  <c r="AP67" i="1" a="1"/>
  <c r="AP67" i="1" s="1"/>
  <c r="AP66" i="1" a="1"/>
  <c r="AP66" i="1" s="1"/>
  <c r="AP65" i="1" a="1"/>
  <c r="AP65" i="1" s="1"/>
  <c r="AP64" i="1" a="1"/>
  <c r="AP64" i="1" s="1"/>
  <c r="AP63" i="1" a="1"/>
  <c r="AP63" i="1" s="1"/>
  <c r="AP62" i="1" a="1"/>
  <c r="AP62" i="1" s="1"/>
  <c r="AP61" i="1" a="1"/>
  <c r="AP61" i="1" s="1"/>
  <c r="AP60" i="1" a="1"/>
  <c r="AP60" i="1" s="1"/>
  <c r="AP59" i="1" a="1"/>
  <c r="AP59" i="1" s="1"/>
  <c r="AP58" i="1" a="1"/>
  <c r="AP58" i="1" s="1"/>
  <c r="AP57" i="1" a="1"/>
  <c r="AP57" i="1" s="1"/>
  <c r="AP56" i="1" a="1"/>
  <c r="AP56" i="1" s="1"/>
  <c r="AP55" i="1" a="1"/>
  <c r="AP55" i="1" s="1"/>
  <c r="AP54" i="1" a="1"/>
  <c r="AP54" i="1" s="1"/>
  <c r="AP53" i="1" a="1"/>
  <c r="AP53" i="1" s="1"/>
  <c r="AP52" i="1" a="1"/>
  <c r="AP52" i="1" s="1"/>
  <c r="AP51" i="1" a="1"/>
  <c r="AP51" i="1" s="1"/>
  <c r="AP50" i="1" a="1"/>
  <c r="AP50" i="1" s="1"/>
  <c r="AP49" i="1" a="1"/>
  <c r="AP49" i="1" s="1"/>
  <c r="AP48" i="1" a="1"/>
  <c r="AP48" i="1" s="1"/>
  <c r="AP47" i="1" a="1"/>
  <c r="AP47" i="1" s="1"/>
  <c r="AP46" i="1" a="1"/>
  <c r="AP46" i="1" s="1"/>
  <c r="AP45" i="1" a="1"/>
  <c r="AP45" i="1" s="1"/>
  <c r="AP44" i="1" a="1"/>
  <c r="AP44" i="1" s="1"/>
  <c r="AP43" i="1" a="1"/>
  <c r="AP43" i="1" s="1"/>
  <c r="AP42" i="1" a="1"/>
  <c r="AP42" i="1" s="1"/>
  <c r="AP41" i="1" a="1"/>
  <c r="AP41" i="1" s="1"/>
  <c r="AP40" i="1" a="1"/>
  <c r="AP40" i="1" s="1"/>
  <c r="AP39" i="1" a="1"/>
  <c r="AP39" i="1" s="1"/>
  <c r="AP38" i="1" a="1"/>
  <c r="AP38" i="1" s="1"/>
  <c r="AP37" i="1" a="1"/>
  <c r="AP37" i="1" s="1"/>
  <c r="AP36" i="1" a="1"/>
  <c r="AP36" i="1" s="1"/>
  <c r="AP35" i="1" a="1"/>
  <c r="AP35" i="1" s="1"/>
  <c r="AP34" i="1" a="1"/>
  <c r="AP34" i="1" s="1"/>
  <c r="AP33" i="1" a="1"/>
  <c r="AP33" i="1" s="1"/>
  <c r="AP32" i="1" a="1"/>
  <c r="AP32" i="1" s="1"/>
  <c r="AP31" i="1" a="1"/>
  <c r="AP31" i="1" s="1"/>
  <c r="AP28" i="1" a="1"/>
  <c r="AP28" i="1" s="1"/>
  <c r="AP27" i="1" a="1"/>
  <c r="AP27" i="1" s="1"/>
  <c r="AP26" i="1" a="1"/>
  <c r="AP26" i="1" s="1"/>
  <c r="AP25" i="1" a="1"/>
  <c r="AP25" i="1" s="1"/>
  <c r="AP24" i="1" a="1"/>
  <c r="AP24" i="1" s="1"/>
  <c r="AP23" i="1" a="1"/>
  <c r="AP23" i="1" s="1"/>
  <c r="AP22" i="1" a="1"/>
  <c r="AP22" i="1" s="1"/>
  <c r="AP21" i="1" a="1"/>
  <c r="AP21" i="1" s="1"/>
  <c r="AP20" i="1" a="1"/>
  <c r="AP20" i="1" s="1"/>
  <c r="AP19" i="1" a="1"/>
  <c r="AP19" i="1" s="1"/>
  <c r="AP18" i="1" a="1"/>
  <c r="AP18" i="1" s="1"/>
  <c r="AP17" i="1" a="1"/>
  <c r="AP17" i="1" s="1"/>
  <c r="AP16" i="1" a="1"/>
  <c r="AP16" i="1" s="1"/>
  <c r="AP15" i="1" a="1"/>
  <c r="AP15" i="1" s="1"/>
  <c r="AP14" i="1" a="1"/>
  <c r="AP14" i="1" s="1"/>
  <c r="AP13" i="1" a="1"/>
  <c r="AP13" i="1" s="1"/>
  <c r="AP12" i="1" a="1"/>
  <c r="AP12" i="1" s="1"/>
  <c r="AP11" i="1" a="1"/>
  <c r="AP11" i="1" s="1"/>
  <c r="AP10" i="1" a="1"/>
  <c r="AP10" i="1" s="1"/>
  <c r="AP9" i="1" a="1"/>
  <c r="AP9" i="1" s="1"/>
  <c r="AP7" i="1" a="1"/>
  <c r="AP7" i="1" s="1"/>
  <c r="AP6" i="1" a="1"/>
  <c r="AP6" i="1" s="1"/>
  <c r="AP8" i="1" a="1"/>
  <c r="AP8" i="1" s="1"/>
</calcChain>
</file>

<file path=xl/sharedStrings.xml><?xml version="1.0" encoding="utf-8"?>
<sst xmlns="http://schemas.openxmlformats.org/spreadsheetml/2006/main" count="345" uniqueCount="345">
  <si>
    <t>Description</t>
  </si>
  <si>
    <t>MIN $</t>
  </si>
  <si>
    <t>BSN</t>
  </si>
  <si>
    <t>Henry Schein</t>
  </si>
  <si>
    <t>Moore Medical</t>
  </si>
  <si>
    <t>Missouri Western State University</t>
  </si>
  <si>
    <t>Item #</t>
  </si>
  <si>
    <t>Mueller M-Cutter Tape Cutter Blades (10/Box)</t>
  </si>
  <si>
    <t>Pedi Corn Cutter Blades (Box)</t>
  </si>
  <si>
    <t>Whale 22 Piece Haircutting Kit</t>
  </si>
  <si>
    <t>Blood Clotting Spray (Speed-Clot) 3 oz can</t>
  </si>
  <si>
    <t>Cotton Tip Applicators 6" (300/Box)</t>
  </si>
  <si>
    <t>Cramer Felt Horse Shoe Pads (Pack of 10)</t>
  </si>
  <si>
    <t>Silo-Pad Gel Tubing 3" x 10" Packs of 6</t>
  </si>
  <si>
    <t>Labeled Glass Sundry Jar Set</t>
  </si>
  <si>
    <t>Knee Sleeve - Small (McDavid #401)</t>
  </si>
  <si>
    <t>Knee Sleeve - Large (McDavid #401)</t>
  </si>
  <si>
    <t>Knee Sleeve - XL (McDavid #401)</t>
  </si>
  <si>
    <t>Crutches (5' to 5'9" - Regular)</t>
  </si>
  <si>
    <t>Crutches (5'10" to 6'6" - Tall)</t>
  </si>
  <si>
    <t>Thera Band (Green - 50")</t>
  </si>
  <si>
    <t>Can Do Tubing (Blue - 100')</t>
  </si>
  <si>
    <t>Tape Measure 1/4" Inch Wide</t>
  </si>
  <si>
    <t>Medique I-Prin - 250 Packs of 2/packet (Box)</t>
  </si>
  <si>
    <t>Alcohol Prep Pads 100/Box</t>
  </si>
  <si>
    <t>Contact Cases</t>
  </si>
  <si>
    <t>Mueller Quick Drying Adherent Spray #12190 4 oz cans</t>
  </si>
  <si>
    <t>Mueller Quick Drying Adherent Spray #12200 8 oz cans</t>
  </si>
  <si>
    <t>Cramersegic 1 lb bottle (pounds)</t>
  </si>
  <si>
    <t>Vaseline 3 oz Tube</t>
  </si>
  <si>
    <t>Sun Glare (tubes)</t>
  </si>
  <si>
    <t>Hydrocortisone Cream 1% - 1 oz</t>
  </si>
  <si>
    <t>Game Ready Dual Connector Hose</t>
  </si>
  <si>
    <t>Ear pieces (4 set)</t>
  </si>
  <si>
    <t>Waterboy Sanitary Nozzle Tips</t>
  </si>
  <si>
    <t>10 Gallon Water Cooler Towers</t>
  </si>
  <si>
    <t>Waterboy 10 Gallon Gravity Spigot</t>
  </si>
  <si>
    <t>Body Sticks 24"</t>
  </si>
  <si>
    <t>FB19-005 ATHLETIC TRAINING SUPPLIES</t>
  </si>
  <si>
    <t>Instruments</t>
  </si>
  <si>
    <t>Pro 11 Scissors</t>
  </si>
  <si>
    <t xml:space="preserve">Pedi Corn Cutters </t>
  </si>
  <si>
    <t>Scalpels - disposable #11 (10/box)</t>
  </si>
  <si>
    <t>Splinter Forceps (Fine Tip - 4½")</t>
  </si>
  <si>
    <t>Cobalt Pen light</t>
  </si>
  <si>
    <t>Sterile Fluorescent Strips</t>
  </si>
  <si>
    <t>Briggs Flexibile Tip Digital Thermometer (Oral, Rectal, Armpit)</t>
  </si>
  <si>
    <t>Briggs Healthcare HealthSmart Digiscan Multi-Function Thermometer</t>
  </si>
  <si>
    <t>Tissue Hooks  Sharp German 5"</t>
  </si>
  <si>
    <t>Baumanometer Wall unit Blood Pressue System Model 33</t>
  </si>
  <si>
    <t>Baumanometer Standby Blood Pressue System</t>
  </si>
  <si>
    <t>Automatic Inflation Blood Pressure Monitor- Large Adult Cuff</t>
  </si>
  <si>
    <t>Health Smart Digital Blood Pressure Monitors- Standard Upper Arm Series</t>
  </si>
  <si>
    <t>Health Smart Digital Blood Pressure Monitors- Standard Upper Arm Series- Small Adult Cuff</t>
  </si>
  <si>
    <t>Health Smart Digital Blood Pressure Monitors- Standard Upper Arm Series- Large Adult Cuff</t>
  </si>
  <si>
    <t>Fingertip Pulso Oximeter</t>
  </si>
  <si>
    <t>Disposable Otoscope covers 4 mm (1000 per bag)</t>
  </si>
  <si>
    <t>Disposable Otoscope covers 5 mm (1000 per bag)</t>
  </si>
  <si>
    <t>Peak Flow Meter- Personal Best</t>
  </si>
  <si>
    <t>MouthPieces for Peak Flow Meter</t>
  </si>
  <si>
    <t>Suture Kits</t>
  </si>
  <si>
    <t>Dressings</t>
  </si>
  <si>
    <t xml:space="preserve">New-Skin 1 oz liquid </t>
  </si>
  <si>
    <t>3/4" x 3" Band Aids (100/box)</t>
  </si>
  <si>
    <t>Knuckle Band Aids (100/box)</t>
  </si>
  <si>
    <t>Steri Strips (¼" x 3") (150 strips/box)</t>
  </si>
  <si>
    <t>Steri Strips (1/8"" x 3") (50 strips/box)</t>
  </si>
  <si>
    <t>Tampons- Playtex Gentle Guide (Box of 50- 25 regular, 25 super)</t>
  </si>
  <si>
    <t>Stick-It Swabpoules- 100/Box</t>
  </si>
  <si>
    <t>3x3" Non Sterile-Foam pads - (12 ply; 200/sleeve; 10 sleeves/case)</t>
  </si>
  <si>
    <t>Cotton Balls (500/bag)</t>
  </si>
  <si>
    <t>Telfa Pads, 2x3", (100/box)</t>
  </si>
  <si>
    <t>Butterfly Closures (Medium size x, 100/Box)</t>
  </si>
  <si>
    <t>Butterfly Closures (Large Size, 100/box)</t>
  </si>
  <si>
    <t>Cramer Wrap N Go- Black - (10/Box)</t>
  </si>
  <si>
    <t>Spenco Second Skin 1" squares (200/jar)</t>
  </si>
  <si>
    <t>Spenco Second Skin 3" circles (25/ per jar )</t>
  </si>
  <si>
    <t>Compressionette- Black 2.5" (11 Yards/Box)</t>
  </si>
  <si>
    <t>Compressionette - Black  3" (11yds/box)</t>
  </si>
  <si>
    <t>Compressionette - Black  4" (11 yds/box)</t>
  </si>
  <si>
    <t>Compressionette - Black  5" (11 yds/box)</t>
  </si>
  <si>
    <t>Compressionette - Black  6" (11 yds/box)</t>
  </si>
  <si>
    <t>Compressionette - Black  7" (11 yds/box)</t>
  </si>
  <si>
    <t>Compressionette - Black  8" (11 yds/box)</t>
  </si>
  <si>
    <t>Adhesive Foam ¼" x 6"x 72" (Roll)</t>
  </si>
  <si>
    <t xml:space="preserve"> Econoline Super Foam Sheets 1/8" x 21" x 36" (1 Sheet)</t>
  </si>
  <si>
    <t xml:space="preserve"> Econoline Super Foam Sheets 1/4" x 21" x 36" (1 Sheet)</t>
  </si>
  <si>
    <t xml:space="preserve"> Econoline Super Foam Sheets 1/2" x 21" x 36" (1 Sheet)</t>
  </si>
  <si>
    <t xml:space="preserve"> Econoline Super Foam Sheets 1" x 21" x 36" (1 Sheet)</t>
  </si>
  <si>
    <t>Cramer Ortho-Gel - 1/8" x 12" x 12" (2 per box)</t>
  </si>
  <si>
    <t>Cramer Ortho-Gel 3/8" x 12" x12" (2 per box)</t>
  </si>
  <si>
    <t>Contour Foam 1/4" x 16 x 24 (1 Sheet)</t>
  </si>
  <si>
    <t>Contour Memory Adhesive Foam 3/8 x 16 x 24 (1 Sheet)</t>
  </si>
  <si>
    <t>Adhesive Felt 1/4" x 6" x 2.5 Yards (1 Roll)</t>
  </si>
  <si>
    <t>Silo- Pad Gel Tubing 3/4" x 6"  Packs of 6</t>
  </si>
  <si>
    <t>Oval Eye Pads (50 per box)</t>
  </si>
  <si>
    <t>Glass Instrument Container</t>
  </si>
  <si>
    <t>Protective Items</t>
  </si>
  <si>
    <t>Pro-Care Deluxe Rib Belt -L- Female #1364</t>
  </si>
  <si>
    <t>Pro-Care Delux Rib Belt -XL- Female #1365</t>
  </si>
  <si>
    <t>Pro-Care Deluxe Rib Belt -L- Male #1354</t>
  </si>
  <si>
    <t>Mueller Back Brace (28"-44" waist size)</t>
  </si>
  <si>
    <t xml:space="preserve"> Wrist brace Without Thumb Spica Right --Medium</t>
  </si>
  <si>
    <t>Wrist brace Without Thumb Spica Right - Large</t>
  </si>
  <si>
    <t>Wrist Brace Without Thumb Spica Right-- X-Large</t>
  </si>
  <si>
    <t>Wrist brace Without Thumb Spica Left- Medium</t>
  </si>
  <si>
    <t>Wrist brace Without Thumb Spica left-- Large</t>
  </si>
  <si>
    <t xml:space="preserve"> Wrist Brace Without Thumb Spica left- X-Large</t>
  </si>
  <si>
    <t>Wrist brace with Thumb Spica Right - Large</t>
  </si>
  <si>
    <t>Wrist brace with Thumb Spica Left- Medium</t>
  </si>
  <si>
    <t>Wrist brace with Thumb Spica left-- Large</t>
  </si>
  <si>
    <t>Walking Boot High (Darco FX Pro - S)</t>
  </si>
  <si>
    <t>Walking Boot High (Darco FX Pro - M)</t>
  </si>
  <si>
    <t>Walking Boot High  (Darco FX Pro - L)</t>
  </si>
  <si>
    <t>Walking Boot High  (Darco FX Pro -  X-Large)</t>
  </si>
  <si>
    <t>Walking Boot Low (Darco FX Pro - S)</t>
  </si>
  <si>
    <t>Walking Boot Low (Darco FX Pro - M)</t>
  </si>
  <si>
    <t>Walking Boot Low (Darco FX Pro - L)</t>
  </si>
  <si>
    <t>Walking Boot Low (Darco FX Pro -  X-Large)</t>
  </si>
  <si>
    <t>Knee Sleeve - Med (McDavid #401)</t>
  </si>
  <si>
    <t>Knee Sleeve- XXL (McDavid #401)</t>
  </si>
  <si>
    <t>Knee Sleeve- XXXL (McDavid #401)</t>
  </si>
  <si>
    <t>McDavid (414T) Patella Strap- M</t>
  </si>
  <si>
    <t>ASO Ankle Brace- Small</t>
  </si>
  <si>
    <t>ASO Ankle Brace- Medium</t>
  </si>
  <si>
    <t>ASO Ankle Brace- Large</t>
  </si>
  <si>
    <t>ASO Ankle Brace- X-Large</t>
  </si>
  <si>
    <t>ASO Ankle Brace- XX-Large</t>
  </si>
  <si>
    <t>DONJOY DRYTEX PLAYMAKER KNEE BRACE #11-0557-2-06060- SMALL - BLACK</t>
  </si>
  <si>
    <t>DONJOY DRYTEX PLAYMAKER KNEE BRACE #11-0557-3-06060- MEDIUM- BLACK</t>
  </si>
  <si>
    <t>DONJOY DRYTEX PLAYMAKER KNEE BRACE #11-0557-4-06060- LARGE - BLACK</t>
  </si>
  <si>
    <t>DONJOY DRYTEX PLAYMAKER KNEE BRACE #11-0557-5-06060- X-LARGE - BLACK</t>
  </si>
  <si>
    <t>DONJOY DRTYEX ECO HINGED KNEE BRACK #11-0670-3-06060- MEDIUM- BLACK</t>
  </si>
  <si>
    <t>DONJOY DRTYEX ECO HINGED KNEE BRACK #11-0670-4-06060- LARGE- BLACK</t>
  </si>
  <si>
    <t>DONJOY DRTYEX ECO HINGED KNEE BRACK #11-0670-5-06060- X-LARGE- BLACK</t>
  </si>
  <si>
    <t>Shoulder Stabilizer (DJO- M)</t>
  </si>
  <si>
    <t>Shoulder Stabilizer (DJO - L)</t>
  </si>
  <si>
    <t>Shoulder Stabilizer (DJO - XL)</t>
  </si>
  <si>
    <t>Sully Shoulder Stabilizer- Medium</t>
  </si>
  <si>
    <t>Sully Shoulder Stabilizer- Large</t>
  </si>
  <si>
    <t>Sully Shoulder Stabilizer- XL</t>
  </si>
  <si>
    <t>Thigh Sleeve- Small (McDavid #5414</t>
  </si>
  <si>
    <t>Thigh Sleeve - Med (McDavid #514)</t>
  </si>
  <si>
    <t>Thigh Sleeve - Large (McDavid #514)</t>
  </si>
  <si>
    <t>Thigh Sleeve - XL (McDavid #514)</t>
  </si>
  <si>
    <t>Thigh Sleeve - XXL (McDavid #514)</t>
  </si>
  <si>
    <t>Pro 315 Rodeo Wraps 3"x 14'</t>
  </si>
  <si>
    <t>Pro 315 Rodeo Wraps 4"x 14'</t>
  </si>
  <si>
    <t>Clavicle Figure-of-Eight- M</t>
  </si>
  <si>
    <t>Clavicle Figure-of-Eight - L</t>
  </si>
  <si>
    <t>Clavicle Figure-of-Eight- XL</t>
  </si>
  <si>
    <t>McDavid Elbow Sleeve- S</t>
  </si>
  <si>
    <t>McDavid Elbow Sleeve- M</t>
  </si>
  <si>
    <t>McDavid Elbow Sleeve- L</t>
  </si>
  <si>
    <t>McDavid Elbow Sleeve- XL</t>
  </si>
  <si>
    <t>Arm Slings - Med</t>
  </si>
  <si>
    <t>Arm Slings - Large</t>
  </si>
  <si>
    <t>Arm Slings - X-Large</t>
  </si>
  <si>
    <t>Stax Finger Splint #2</t>
  </si>
  <si>
    <t>Stax Finger Splint #3</t>
  </si>
  <si>
    <t>Oval-8 Finger Splint Kit</t>
  </si>
  <si>
    <t>Oval-8 Finger Splint size #7</t>
  </si>
  <si>
    <t>Oval-8 Finger Splint size #8</t>
  </si>
  <si>
    <t>Oval-8 Finger Splint size #10</t>
  </si>
  <si>
    <t>Oval-8 Finger Splint size #11</t>
  </si>
  <si>
    <t>Oval-8 Finger Splint size #12</t>
  </si>
  <si>
    <t>Oval-8 Finger Splint size #13</t>
  </si>
  <si>
    <t>Oval-8 Finger Splint size #14</t>
  </si>
  <si>
    <t>Plastume Finger Splint A-3</t>
  </si>
  <si>
    <t>1/2"x9" Aluminum Finger Splint</t>
  </si>
  <si>
    <t>Volleyball Knee Pads- Black (Pair)</t>
  </si>
  <si>
    <t>Tennis Elbow Strap- McDavid #</t>
  </si>
  <si>
    <t xml:space="preserve">Shocker Ultra-light Insole W/ Half Steel Plate- Men's Size 8 </t>
  </si>
  <si>
    <t>Shocker Ultra-light Insole W/ Half Steel Plate- Men's Size 9</t>
  </si>
  <si>
    <t>Shocker Ultra-light Insole W/ Half Steel Plate- Men's Size 11</t>
  </si>
  <si>
    <t>Shocker Ultra-light Insole W/Half Steel Plate-- Men's Size 13</t>
  </si>
  <si>
    <t>Super Feet Semi-Rigid Full Length arch supports</t>
  </si>
  <si>
    <t>Tuli's Heavy Duty Gel Heel Cups- Regular (Pair)</t>
  </si>
  <si>
    <t>Tuli's Heavy Duty Gel Heel Cups- Large (Pair)</t>
  </si>
  <si>
    <t>McDavid Hex- Padding leg sleeve (Medium)</t>
  </si>
  <si>
    <t>McDavid Hex- Padding leg sleeve (Large)</t>
  </si>
  <si>
    <t>Miscellaneous Items</t>
  </si>
  <si>
    <t>Aquaplast T- Perforated  (1/16" x 18" x 24")</t>
  </si>
  <si>
    <t>Aquaplast - T Perforated (1/8" x 18 x 24")</t>
  </si>
  <si>
    <t>Ice Bags (10"x 18"  --  1500 bags/rolls)</t>
  </si>
  <si>
    <t>Thera Band (Blue - 50')</t>
  </si>
  <si>
    <t>Thera Band (Black - 50')</t>
  </si>
  <si>
    <t>Thera Band (Silver - 50')</t>
  </si>
  <si>
    <t>Midnight Black Nitril  Glove Latex Free (100/box) Medium</t>
  </si>
  <si>
    <t>Midnight Black Nitril  Glove Latex Free (100/box) Large</t>
  </si>
  <si>
    <t>Re-Usable Self-Adhesive Electrodes 2" Round - 4 Per Pack</t>
  </si>
  <si>
    <t>New Steam Pack- 10" x 12"</t>
  </si>
  <si>
    <t>New Steam Pack- 10" x 18"</t>
  </si>
  <si>
    <t>New Terry Cover -- Standard</t>
  </si>
  <si>
    <t>Used Trerry Cover Large</t>
  </si>
  <si>
    <t>Ice Wrap ( Platic Wrap - 3" x 1000' per roll) (12 rolls/case)</t>
  </si>
  <si>
    <t>Ice Cups (CryoCup)</t>
  </si>
  <si>
    <t>Cane</t>
  </si>
  <si>
    <t>Standard Digital Time- Countdown</t>
  </si>
  <si>
    <t>Skyscan Lightening Detectors</t>
  </si>
  <si>
    <t>Goniometer</t>
  </si>
  <si>
    <t>Tanita Wall Mounted height Rod</t>
  </si>
  <si>
    <t>Grey Towels 23" x 14"</t>
  </si>
  <si>
    <t>Powerade Towel</t>
  </si>
  <si>
    <t>Oral Meds</t>
  </si>
  <si>
    <t>Medique APAP - 250 Pakcs of 2/packet (Box)</t>
  </si>
  <si>
    <t>Medique Mediproxen- 250 Packs of 2/packet (Box)</t>
  </si>
  <si>
    <t>Medique Sudorin- 250 Packs of 2/Pack (Box)</t>
  </si>
  <si>
    <t>Anti Acid  250 Packs of 2/packet (Box)</t>
  </si>
  <si>
    <t xml:space="preserve">Pepto Bismol (8 oz ea; /bottle) </t>
  </si>
  <si>
    <t>Medique Diamode- 100 Packs of 1/packet (Box)</t>
  </si>
  <si>
    <t>Medique Diphen - 200 Packs of 1/Packets (Per Box)</t>
  </si>
  <si>
    <t>Medique Diotame- 250 Packs of 2/packet (per box)</t>
  </si>
  <si>
    <t>Medique Medikoff Drops- 300 Drops/Box</t>
  </si>
  <si>
    <t>Medique Medi-Lyte- 250 Packs of 2/Packets</t>
  </si>
  <si>
    <t>Glucose Dex4- 50 Tablets/Bottle</t>
  </si>
  <si>
    <t>Medi-first Cramp Tabs  250 packs of 2/packets (Box)</t>
  </si>
  <si>
    <t>Loradamed (Claritin) 50 packs of 1 (Box)</t>
  </si>
  <si>
    <t>Decorel Forte Plus 250 packs of 2/packet (Box)</t>
  </si>
  <si>
    <t>Tapes, Wraps, Pre-Tape Materials</t>
  </si>
  <si>
    <t>1" J&amp;J Zonas Athletic Tape (10 yards/roll; 12 rolls/box; 12 boxes/case)</t>
  </si>
  <si>
    <t>1" Hartmann Pro's Choice Adhesive Athletic Stretch Tape (10 yrds/roll; 12rolls/box)</t>
  </si>
  <si>
    <t>1½" J&amp;J Coach Tape (15 yds/roll; 32 rolls/box)</t>
  </si>
  <si>
    <t>2" J&amp;J Coach Tape (15 yrds/roll; 24 rolls/box)</t>
  </si>
  <si>
    <t>2" Hartmann Pro's Choice Adhesive Atheltic Stretch Tape (7 1/2 yrds/roll; 24rolls /box )</t>
  </si>
  <si>
    <t>3" Hartmann Pro's Choice Adhesive Athletic Stretch Tape (7 1/2 yards; 16 rolls/box)</t>
  </si>
  <si>
    <t>3" J&amp;J Elastikon (5 yds/roll; 16 rolls/case)</t>
  </si>
  <si>
    <t>Powerflex White (2"x6 yard; 24 rolls/case)</t>
  </si>
  <si>
    <t>Hartmann Delux Elastic Bandages- 3" x 5 Yards Velcro Closure</t>
  </si>
  <si>
    <t>Hartmann Deluxe Elastic Bandages-  4"  x 5 yds-- Velcro Closure</t>
  </si>
  <si>
    <t>Hartmann Deluxe Elastic Bandages-  4"  x 10 yds-- Velcro Closure</t>
  </si>
  <si>
    <t>Hartmann Deluxe Elastic Bandage 6" x 10 yd/roll-- velcro closure</t>
  </si>
  <si>
    <t>Moleskin Rolls (3" x 25yds)</t>
  </si>
  <si>
    <t>Moleskin Rolls (2"x25 yds)</t>
  </si>
  <si>
    <t>Tape Prewrap (2¾"x30 yds/roll; 48 rolls/case, BLACK)</t>
  </si>
  <si>
    <t>Heel &amp; Lace Pads (3"x3" - 2000/roll; 2 rolls/box; 4 boxes/case)</t>
  </si>
  <si>
    <t>Leukotape (1 roll/bx)</t>
  </si>
  <si>
    <t>Omni-fix (2" x 10 yrds)</t>
  </si>
  <si>
    <t>Omni-fix (4" x 10 yrds)</t>
  </si>
  <si>
    <t>Mueller Pro Strip- Elbow Strips (4"x8" 24strips/package)</t>
  </si>
  <si>
    <t>Liquids, Sprays, Ointments</t>
  </si>
  <si>
    <t>Isopropyl Alcohol (16 oz; 12 bottles/case)</t>
  </si>
  <si>
    <t>Hibiclens 15 ml packet (50 per box)</t>
  </si>
  <si>
    <t>Providone-Iodine Prep Swabs 50/ Box</t>
  </si>
  <si>
    <t>Constant Clens or Skintegrity (16 oz ea; 6 bottles/case)</t>
  </si>
  <si>
    <t>Constant Clens or Skintegrity (8oz ea; ? Bottles/case)</t>
  </si>
  <si>
    <t>Contact Lense Solution- 4 oz bottle</t>
  </si>
  <si>
    <t>Sterile Eye Wash 1 oz bottle</t>
  </si>
  <si>
    <t>Plastic Medicine Cup- 1 oz- (100/box)</t>
  </si>
  <si>
    <t>Tape Remover (12/Case)</t>
  </si>
  <si>
    <t>Sanitizing Hand Gel - 16 oz Bottle</t>
  </si>
  <si>
    <t xml:space="preserve">Antiseptic Wipes- 100/ Box </t>
  </si>
  <si>
    <t>Massage Lotion (gallon)</t>
  </si>
  <si>
    <t>Vaselinee  5 pound jar</t>
  </si>
  <si>
    <t>Mueller No Glar Glare Reducing Strips</t>
  </si>
  <si>
    <t>Triple Antibiotic Ointment ( 1 oz tube)</t>
  </si>
  <si>
    <t>Triple Antibiotic Ointment (1/32 oz - 144 ber box)</t>
  </si>
  <si>
    <t xml:space="preserve">Medi-First Antifungal Cream 1/32 oz- 144/box </t>
  </si>
  <si>
    <t>Hydrocortisone Cream 1% - 1/32 oz - 144 per box</t>
  </si>
  <si>
    <t>Desitin Oinment- 4 oz tube</t>
  </si>
  <si>
    <t>Zinc Oxide Ointment 2 oz tube</t>
  </si>
  <si>
    <t xml:space="preserve">Anbesol Gel -- foil pack - 75/box </t>
  </si>
  <si>
    <t>Blistex -.5 GM - 500 Pack/Box</t>
  </si>
  <si>
    <t>Biotone Dual Purpose Massage Crème 36 fl oz.</t>
  </si>
  <si>
    <t>LidoFlex Pain Relieving Patch- Back (5 Per Pack)</t>
  </si>
  <si>
    <t>Other Items / Equipment / Supplies</t>
  </si>
  <si>
    <t>Game Ready - Shoulder (Medium) Right</t>
  </si>
  <si>
    <t>Game Ready - Ankle (Large) Tall</t>
  </si>
  <si>
    <t>Game Ready - Ankle (XL) Tall</t>
  </si>
  <si>
    <t>Game Ready- Hip/Groin Right</t>
  </si>
  <si>
    <t>Game Ready- Hip/Groin Left</t>
  </si>
  <si>
    <t>Game Ready- Elbow Wrap</t>
  </si>
  <si>
    <t>Game Ready "O" Ring Replacement kit with too # 503512</t>
  </si>
  <si>
    <t>Nasal Facemask</t>
  </si>
  <si>
    <t>Slipp-Nott Base- replacement mats 26"x26"- 60/Pak</t>
  </si>
  <si>
    <t>Shuttle MVP Classic #3100</t>
  </si>
  <si>
    <t>Ice Chest/Cooler &amp; Cooling Equipment</t>
  </si>
  <si>
    <t>Ice Chest--24 Quart (Larger blue)</t>
  </si>
  <si>
    <t>Ice Chest-- 48 Quart</t>
  </si>
  <si>
    <t>Ice Chest--60 Quart  on Wheels</t>
  </si>
  <si>
    <t>Ice Chest-- 82 Liter Coffens</t>
  </si>
  <si>
    <t>Clown Nose -- Replacement Spigots</t>
  </si>
  <si>
    <t>Halo Cooler Top Cup Dispenser 10 Gal</t>
  </si>
  <si>
    <t>Sanitary Hose- 50 Feet/Hose</t>
  </si>
  <si>
    <t>36" or 48" Barrel Fans</t>
  </si>
  <si>
    <t>Waterboy 36"--48" Misting Fan Kit #FK2</t>
  </si>
  <si>
    <t>Cramer Team Bucket W/ 12 Cold Towels</t>
  </si>
  <si>
    <t>Western Chiller Hoods</t>
  </si>
  <si>
    <t>Gatorade Glacier Freeze-- 51 oz or 6 Gallon</t>
  </si>
  <si>
    <t>Gatorade Riptide Rush-- 51 oz or 6  Gallon</t>
  </si>
  <si>
    <t>ATR Room Equipment</t>
  </si>
  <si>
    <t>Portable Treatment Table- Serna</t>
  </si>
  <si>
    <t>Modality Carts (Oak in GISC)</t>
  </si>
  <si>
    <t>Rubbermaid Cart-- 19"x 31" x 33"</t>
  </si>
  <si>
    <t>Metal Cart for 2- 10 water coolers</t>
  </si>
  <si>
    <t>Revolving Stools (1 brown Looney) (7 Black Gisc)</t>
  </si>
  <si>
    <t>Sports Transportation Chair/Chariot</t>
  </si>
  <si>
    <t>Ferno #445 Universal Head Immobilizer</t>
  </si>
  <si>
    <t xml:space="preserve">Fanny Packs- Black </t>
  </si>
  <si>
    <t>Wilson Case- Trainer's Split Top</t>
  </si>
  <si>
    <t>Chattanooga Intellect Dual Channel Tens Unit</t>
  </si>
  <si>
    <t>Stationary Bike-</t>
  </si>
  <si>
    <t>Elgin Long Strap Weight Cuff  10 lbs</t>
  </si>
  <si>
    <t>Elgin Long Strap Weight Cuff 7.5 lbs</t>
  </si>
  <si>
    <t>Elgin Long Strap Weight Cuff 5 lbs</t>
  </si>
  <si>
    <t>Elgin Long Strap Weight Cuff 2.5</t>
  </si>
  <si>
    <t>Elgin Long Strap Weight Cuff 2</t>
  </si>
  <si>
    <t>Elgin Long Strap Weight Cuff 1.5</t>
  </si>
  <si>
    <t>Elgin Long Strap Weight Cuff 1</t>
  </si>
  <si>
    <t>Thera-Tubing Handle</t>
  </si>
  <si>
    <t>Thera-Band Exercise Ball - 85 CM</t>
  </si>
  <si>
    <t>Thera-Band Exercise Ball - 45 CM</t>
  </si>
  <si>
    <t>Exercise Ball Rack</t>
  </si>
  <si>
    <t>EVA Foam Roller - Full - 6" x 36"</t>
  </si>
  <si>
    <t>EVA Foam Roller - Full - 6" x 12"</t>
  </si>
  <si>
    <t>EVA Foam Roller - half- 6" x 12"</t>
  </si>
  <si>
    <t>Rumble Roller Foam Roller- Compact Extra Firm - 5"x 12"</t>
  </si>
  <si>
    <t>Scooters</t>
  </si>
  <si>
    <t>Exercise Matts</t>
  </si>
  <si>
    <t>Sharps Container</t>
  </si>
  <si>
    <t>Blood Spill Pack</t>
  </si>
  <si>
    <t>Home-Made Bio-Hazard 5 Gallon Buckets</t>
  </si>
  <si>
    <t>Power System Rehab Balls 21 oz</t>
  </si>
  <si>
    <t>Blue Jump Flex- Stretch Band</t>
  </si>
  <si>
    <t>Green Jump Flex- Stretch Band</t>
  </si>
  <si>
    <t>PVC Pipe Stability Ball Rack</t>
  </si>
  <si>
    <t>ShoulderHorn Rotator Cuff Exercise Device</t>
  </si>
  <si>
    <t>MedPac #300 Medical Bag</t>
  </si>
  <si>
    <t>Hard Plastic Medical Kit</t>
  </si>
  <si>
    <t xml:space="preserve">Meret OMNI™ PRO </t>
  </si>
  <si>
    <t>Xtra Fill Pro (TS2 Ready) Meret Black</t>
  </si>
  <si>
    <t>Shuttle MVP Classic 3100</t>
  </si>
  <si>
    <t>Elipse Soft Tissue Toos</t>
  </si>
  <si>
    <t>Cupping Sets- Accuzone Premium Cupping Set</t>
  </si>
  <si>
    <t>Kangoo Basic Band Rack</t>
  </si>
  <si>
    <t>Mirrors for Rehab</t>
  </si>
  <si>
    <t xml:space="preserve">       Centennial Sales</t>
  </si>
  <si>
    <t>Collins Sports Medicine</t>
  </si>
  <si>
    <t>DJO Global</t>
  </si>
  <si>
    <t>Eastbay Inc</t>
  </si>
  <si>
    <t>shipping</t>
  </si>
  <si>
    <t>Franklin Sports Inc</t>
  </si>
  <si>
    <t>Surgical Face Masks (50/box)</t>
  </si>
  <si>
    <t>J&amp;J Supply</t>
  </si>
  <si>
    <t>add shipping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</si>
</sst>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8" x14ac:knownFonts="1"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3" fillId="4" borderId="0" xfId="0" applyFont="1" applyFill="1"/>
    <xf numFmtId="0" fontId="3" fillId="6" borderId="0" xfId="0" applyFont="1" applyFill="1"/>
    <xf numFmtId="0" fontId="4" fillId="0" borderId="0" xfId="1" applyFont="1" applyAlignment="1"/>
    <xf numFmtId="16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164" fontId="4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164" fontId="4" fillId="5" borderId="0" xfId="1" applyNumberFormat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164" fontId="4" fillId="4" borderId="0" xfId="1" applyNumberFormat="1" applyFont="1" applyFill="1" applyAlignment="1">
      <alignment horizontal="center"/>
    </xf>
    <xf numFmtId="0" fontId="4" fillId="4" borderId="0" xfId="1" applyFont="1" applyFill="1" applyAlignment="1">
      <alignment horizontal="center"/>
    </xf>
    <xf numFmtId="164" fontId="4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164" fontId="3" fillId="3" borderId="1" xfId="1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3" fillId="6" borderId="1" xfId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right"/>
    </xf>
    <xf numFmtId="164" fontId="3" fillId="5" borderId="2" xfId="0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/>
    </xf>
    <xf numFmtId="164" fontId="3" fillId="5" borderId="3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/>
    </xf>
    <xf numFmtId="164" fontId="3" fillId="6" borderId="2" xfId="0" applyNumberFormat="1" applyFont="1" applyFill="1" applyBorder="1" applyAlignment="1">
      <alignment horizontal="right"/>
    </xf>
    <xf numFmtId="0" fontId="3" fillId="6" borderId="2" xfId="0" applyFont="1" applyFill="1" applyBorder="1" applyAlignment="1">
      <alignment horizontal="center"/>
    </xf>
    <xf numFmtId="164" fontId="3" fillId="6" borderId="3" xfId="0" applyNumberFormat="1" applyFont="1" applyFill="1" applyBorder="1" applyAlignment="1">
      <alignment horizontal="right"/>
    </xf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Fill="1" applyBorder="1"/>
    <xf numFmtId="164" fontId="1" fillId="0" borderId="0" xfId="0" applyNumberFormat="1" applyFont="1" applyFill="1" applyBorder="1" applyAlignment="1"/>
    <xf numFmtId="164" fontId="3" fillId="3" borderId="3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0" fontId="3" fillId="3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5" fillId="7" borderId="1" xfId="0" applyFont="1" applyFill="1" applyBorder="1" applyAlignment="1">
      <alignment wrapText="1"/>
    </xf>
    <xf numFmtId="0" fontId="5" fillId="8" borderId="1" xfId="0" applyFont="1" applyFill="1" applyBorder="1" applyAlignment="1">
      <alignment wrapText="1"/>
    </xf>
    <xf numFmtId="0" fontId="6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6" fillId="8" borderId="1" xfId="0" applyFont="1" applyFill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164" fontId="1" fillId="0" borderId="0" xfId="0" applyNumberFormat="1" applyFont="1" applyBorder="1"/>
    <xf numFmtId="0" fontId="0" fillId="0" borderId="0" xfId="0" applyFont="1"/>
    <xf numFmtId="164" fontId="3" fillId="9" borderId="1" xfId="1" applyNumberFormat="1" applyFont="1" applyFill="1" applyBorder="1" applyAlignment="1">
      <alignment horizontal="center"/>
    </xf>
    <xf numFmtId="164" fontId="0" fillId="0" borderId="0" xfId="0" applyNumberFormat="1"/>
    <xf numFmtId="164" fontId="3" fillId="9" borderId="1" xfId="0" applyNumberFormat="1" applyFont="1" applyFill="1" applyBorder="1" applyAlignment="1">
      <alignment horizontal="center"/>
    </xf>
    <xf numFmtId="164" fontId="3" fillId="9" borderId="3" xfId="1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57"/>
  <sheetViews>
    <sheetView tabSelected="1" zoomScaleNormal="100" workbookViewId="0">
      <selection activeCell="B4" sqref="B4"/>
    </sheetView>
  </sheetViews>
  <sheetFormatPr defaultColWidth="14.42578125" defaultRowHeight="15.75" customHeight="1" x14ac:dyDescent="0.2"/>
  <cols>
    <col min="1" max="1" width="5" style="3" bestFit="1" customWidth="1"/>
    <col min="2" max="2" width="56.28515625" style="3" bestFit="1" customWidth="1"/>
    <col min="3" max="3" width="8.28515625" style="5" customWidth="1"/>
    <col min="4" max="4" width="4.42578125" style="5" customWidth="1"/>
    <col min="5" max="5" width="10.140625" style="5" customWidth="1"/>
    <col min="6" max="6" width="8.28515625" style="57" customWidth="1"/>
    <col min="7" max="7" width="4.42578125" style="3" customWidth="1"/>
    <col min="8" max="8" width="10.140625" style="3" customWidth="1"/>
    <col min="9" max="9" width="8.28515625" style="3" customWidth="1"/>
    <col min="10" max="10" width="4.42578125" style="3" customWidth="1"/>
    <col min="11" max="11" width="10.140625" style="3" customWidth="1"/>
    <col min="12" max="12" width="8.28515625" style="3" customWidth="1"/>
    <col min="13" max="13" width="4.42578125" style="3" customWidth="1"/>
    <col min="14" max="14" width="10.140625" style="3" customWidth="1"/>
    <col min="15" max="15" width="7.85546875" style="3" customWidth="1"/>
    <col min="16" max="16" width="4.42578125" style="3" customWidth="1"/>
    <col min="17" max="17" width="8.85546875" style="3" customWidth="1"/>
    <col min="18" max="18" width="7.85546875" style="3" customWidth="1"/>
    <col min="19" max="19" width="4.42578125" style="57" customWidth="1"/>
    <col min="20" max="20" width="8.85546875" style="57" customWidth="1"/>
    <col min="21" max="21" width="7.85546875" style="3" customWidth="1"/>
    <col min="22" max="22" width="4.42578125" style="3" customWidth="1"/>
    <col min="23" max="23" width="10.7109375" style="3" customWidth="1"/>
    <col min="24" max="24" width="7.85546875" style="3" customWidth="1"/>
    <col min="25" max="25" width="4.42578125" style="3" customWidth="1"/>
    <col min="26" max="26" width="10.140625" style="3" customWidth="1"/>
    <col min="27" max="27" width="7.85546875" style="3" customWidth="1"/>
    <col min="28" max="28" width="4.42578125" style="3" customWidth="1"/>
    <col min="29" max="29" width="10.140625" style="3" customWidth="1"/>
    <col min="30" max="30" width="7.85546875" style="3" hidden="1" customWidth="1"/>
    <col min="31" max="31" width="4.42578125" style="3" hidden="1" customWidth="1"/>
    <col min="32" max="32" width="8.85546875" style="3" hidden="1" customWidth="1"/>
    <col min="33" max="33" width="7.85546875" style="3" hidden="1" customWidth="1"/>
    <col min="34" max="34" width="4.42578125" style="3" hidden="1" customWidth="1"/>
    <col min="35" max="35" width="8.85546875" style="3" hidden="1" customWidth="1"/>
    <col min="36" max="36" width="7.85546875" style="3" hidden="1" customWidth="1"/>
    <col min="37" max="37" width="4.42578125" style="3" hidden="1" customWidth="1"/>
    <col min="38" max="38" width="8.85546875" style="3" hidden="1" customWidth="1"/>
    <col min="39" max="39" width="7.85546875" style="3" hidden="1" customWidth="1"/>
    <col min="40" max="40" width="4.42578125" style="3" hidden="1" customWidth="1"/>
    <col min="41" max="41" width="8.85546875" style="3" hidden="1" customWidth="1"/>
    <col min="42" max="42" width="8.85546875" style="3" customWidth="1"/>
    <col min="43" max="16384" width="14.42578125" style="3"/>
  </cols>
  <sheetData>
    <row r="1" spans="1:43" ht="12.75" customHeight="1" x14ac:dyDescent="0.2">
      <c r="B1" s="8" t="s">
        <v>38</v>
      </c>
      <c r="C1" s="9" t="s">
        <v>2</v>
      </c>
      <c r="D1" s="9"/>
      <c r="E1" s="9"/>
      <c r="F1" s="59" t="s">
        <v>336</v>
      </c>
      <c r="G1" s="10"/>
      <c r="H1" s="10"/>
      <c r="I1" s="11" t="s">
        <v>337</v>
      </c>
      <c r="J1" s="11"/>
      <c r="K1" s="11"/>
      <c r="L1" s="12" t="s">
        <v>338</v>
      </c>
      <c r="M1" s="12"/>
      <c r="N1" s="12"/>
      <c r="O1" s="13" t="s">
        <v>339</v>
      </c>
      <c r="P1" s="13"/>
      <c r="Q1" s="13"/>
      <c r="R1" s="9" t="s">
        <v>341</v>
      </c>
      <c r="S1" s="54"/>
      <c r="T1" s="54"/>
      <c r="U1" s="65" t="s">
        <v>3</v>
      </c>
      <c r="V1" s="65"/>
      <c r="W1" s="65"/>
      <c r="X1" s="66" t="s">
        <v>343</v>
      </c>
      <c r="Y1" s="66"/>
      <c r="Z1" s="66"/>
      <c r="AA1" s="67" t="s">
        <v>4</v>
      </c>
      <c r="AB1" s="67"/>
      <c r="AC1" s="67"/>
      <c r="AD1" s="13"/>
      <c r="AE1" s="13"/>
      <c r="AF1" s="13"/>
      <c r="AG1" s="9"/>
      <c r="AH1" s="9"/>
      <c r="AI1" s="4"/>
      <c r="AJ1" s="10"/>
      <c r="AK1" s="10"/>
      <c r="AL1" s="10"/>
      <c r="AM1" s="11"/>
      <c r="AN1" s="11"/>
      <c r="AO1" s="11"/>
    </row>
    <row r="2" spans="1:43" ht="12.75" customHeight="1" x14ac:dyDescent="0.2">
      <c r="B2" s="8" t="s">
        <v>5</v>
      </c>
      <c r="C2" s="9"/>
      <c r="D2" s="9"/>
      <c r="E2" s="9"/>
      <c r="F2" s="59"/>
      <c r="G2" s="10"/>
      <c r="H2" s="10"/>
      <c r="I2" s="11"/>
      <c r="J2" s="11"/>
      <c r="K2" s="11"/>
      <c r="L2" s="12"/>
      <c r="M2" s="12"/>
      <c r="N2" s="12"/>
      <c r="O2" s="13"/>
      <c r="P2" s="13"/>
      <c r="Q2" s="13"/>
      <c r="R2" s="9"/>
      <c r="S2" s="54"/>
      <c r="T2" s="54"/>
      <c r="U2" s="59"/>
      <c r="V2" s="59"/>
      <c r="W2" s="59"/>
      <c r="X2" s="61"/>
      <c r="Y2" s="61"/>
      <c r="Z2" s="61"/>
      <c r="AA2" s="62"/>
      <c r="AB2" s="62"/>
      <c r="AC2" s="62"/>
      <c r="AD2" s="13"/>
      <c r="AE2" s="13"/>
      <c r="AF2" s="13"/>
      <c r="AG2" s="9"/>
      <c r="AH2" s="9"/>
      <c r="AI2" s="9"/>
      <c r="AJ2" s="10"/>
      <c r="AK2" s="10"/>
      <c r="AL2" s="10"/>
      <c r="AM2" s="11"/>
      <c r="AN2" s="11"/>
      <c r="AO2" s="11"/>
    </row>
    <row r="3" spans="1:43" ht="12.75" customHeight="1" x14ac:dyDescent="0.2">
      <c r="A3" s="7" t="s">
        <v>6</v>
      </c>
      <c r="B3" s="14" t="s">
        <v>0</v>
      </c>
      <c r="C3" s="15"/>
      <c r="D3" s="16"/>
      <c r="E3" s="15"/>
      <c r="F3" s="17"/>
      <c r="G3" s="18"/>
      <c r="H3" s="17"/>
      <c r="I3" s="19"/>
      <c r="J3" s="20"/>
      <c r="K3" s="19"/>
      <c r="L3" s="21"/>
      <c r="M3" s="22"/>
      <c r="N3" s="21"/>
      <c r="O3" s="23"/>
      <c r="P3" s="24"/>
      <c r="Q3" s="23"/>
      <c r="R3" s="15"/>
      <c r="S3" s="16"/>
      <c r="T3" s="15"/>
      <c r="U3" s="17"/>
      <c r="V3" s="18"/>
      <c r="W3" s="17"/>
      <c r="X3" s="19"/>
      <c r="Y3" s="20"/>
      <c r="Z3" s="19"/>
      <c r="AA3" s="21"/>
      <c r="AB3" s="22"/>
      <c r="AC3" s="21"/>
      <c r="AD3" s="23"/>
      <c r="AE3" s="24"/>
      <c r="AF3" s="23"/>
      <c r="AG3" s="15"/>
      <c r="AH3" s="16"/>
      <c r="AI3" s="15"/>
      <c r="AJ3" s="17"/>
      <c r="AK3" s="18"/>
      <c r="AL3" s="17"/>
      <c r="AM3" s="19"/>
      <c r="AN3" s="20"/>
      <c r="AO3" s="19"/>
      <c r="AP3" s="48" t="s">
        <v>1</v>
      </c>
    </row>
    <row r="4" spans="1:43" ht="12.75" customHeight="1" x14ac:dyDescent="0.25">
      <c r="A4" s="68"/>
      <c r="B4" s="85" t="s">
        <v>39</v>
      </c>
      <c r="C4" s="25"/>
      <c r="D4" s="26"/>
      <c r="E4" s="25"/>
      <c r="F4" s="27"/>
      <c r="G4" s="28"/>
      <c r="H4" s="27"/>
      <c r="I4" s="29"/>
      <c r="J4" s="30"/>
      <c r="K4" s="29"/>
      <c r="L4" s="31"/>
      <c r="M4" s="32"/>
      <c r="N4" s="31"/>
      <c r="O4" s="33"/>
      <c r="P4" s="34"/>
      <c r="Q4" s="33"/>
      <c r="R4" s="25"/>
      <c r="S4" s="26"/>
      <c r="T4" s="55"/>
      <c r="U4" s="52"/>
      <c r="V4" s="28"/>
      <c r="W4" s="27"/>
      <c r="X4" s="29"/>
      <c r="Y4" s="30"/>
      <c r="Z4" s="29"/>
      <c r="AA4" s="31"/>
      <c r="AB4" s="32"/>
      <c r="AC4" s="31"/>
      <c r="AD4" s="33"/>
      <c r="AE4" s="34">
        <v>7</v>
      </c>
      <c r="AF4" s="33"/>
      <c r="AG4" s="25"/>
      <c r="AH4" s="26">
        <v>7</v>
      </c>
      <c r="AI4" s="25"/>
      <c r="AJ4" s="27"/>
      <c r="AK4" s="28">
        <v>7</v>
      </c>
      <c r="AL4" s="27"/>
      <c r="AM4" s="29"/>
      <c r="AN4" s="30">
        <v>7</v>
      </c>
      <c r="AO4" s="29"/>
      <c r="AP4" s="49"/>
      <c r="AQ4" s="49"/>
    </row>
    <row r="5" spans="1:43" ht="12.75" customHeight="1" x14ac:dyDescent="0.25">
      <c r="A5" s="68">
        <v>1</v>
      </c>
      <c r="B5" s="69" t="s">
        <v>40</v>
      </c>
      <c r="C5" s="25">
        <v>0</v>
      </c>
      <c r="D5" s="26">
        <v>7</v>
      </c>
      <c r="E5" s="25">
        <f t="shared" ref="E5:E68" si="0">SUM(D5*C5)</f>
        <v>0</v>
      </c>
      <c r="F5" s="60">
        <v>30.19</v>
      </c>
      <c r="G5" s="28">
        <v>7</v>
      </c>
      <c r="H5" s="27">
        <f t="shared" ref="H5:H68" si="1">G5*F5</f>
        <v>211.33</v>
      </c>
      <c r="I5" s="29">
        <v>34.89</v>
      </c>
      <c r="J5" s="30">
        <v>7</v>
      </c>
      <c r="K5" s="29">
        <f t="shared" ref="K5:K68" si="2">J5*I5</f>
        <v>244.23000000000002</v>
      </c>
      <c r="L5" s="63">
        <v>0</v>
      </c>
      <c r="M5" s="32">
        <v>7</v>
      </c>
      <c r="N5" s="31">
        <f t="shared" ref="N5:N68" si="3">M5*L5</f>
        <v>0</v>
      </c>
      <c r="O5" s="33">
        <v>0</v>
      </c>
      <c r="P5" s="34">
        <v>7</v>
      </c>
      <c r="Q5" s="33">
        <f t="shared" ref="Q5:Q68" si="4">P5*O5</f>
        <v>0</v>
      </c>
      <c r="R5" s="25">
        <v>0</v>
      </c>
      <c r="S5" s="26">
        <v>7</v>
      </c>
      <c r="T5" s="55">
        <f t="shared" ref="T5:T67" si="5">S5*R5</f>
        <v>0</v>
      </c>
      <c r="U5" s="84">
        <v>26.49</v>
      </c>
      <c r="V5" s="28">
        <v>7</v>
      </c>
      <c r="W5" s="27">
        <f t="shared" ref="W5:W68" si="6">V5*U5</f>
        <v>185.42999999999998</v>
      </c>
      <c r="X5" s="29">
        <v>0</v>
      </c>
      <c r="Y5" s="30">
        <v>7</v>
      </c>
      <c r="Z5" s="29">
        <f t="shared" ref="Z5:Z68" si="7">Y5*X5</f>
        <v>0</v>
      </c>
      <c r="AA5" s="31">
        <v>0</v>
      </c>
      <c r="AB5" s="32">
        <v>7</v>
      </c>
      <c r="AC5" s="31">
        <f t="shared" ref="AC5:AC68" si="8">AB5*AA5</f>
        <v>0</v>
      </c>
      <c r="AD5" s="33"/>
      <c r="AE5" s="34">
        <v>3</v>
      </c>
      <c r="AF5" s="33"/>
      <c r="AG5" s="25"/>
      <c r="AH5" s="26">
        <v>3</v>
      </c>
      <c r="AI5" s="25"/>
      <c r="AJ5" s="27"/>
      <c r="AK5" s="28">
        <v>3</v>
      </c>
      <c r="AL5" s="27"/>
      <c r="AM5" s="29"/>
      <c r="AN5" s="30">
        <v>3</v>
      </c>
      <c r="AO5" s="29"/>
      <c r="AP5" s="49">
        <f t="array" ref="AP5">MIN(IF(CHOOSE({1,2,3,4,5,6,7,8,9,10,11,12,13},AM5,AJ5,AG5,AD5,AA5,X5,U5,R5,O5,L5,I5,F5,C5)&gt;0,CHOOSE({1,2,3,4,5,6,7,8,9,10,11,12,13},AM5,AJ5,AG5,AD5,AA5,X5,U5,R5,O5,L5,I5,F5,C5)))</f>
        <v>26.49</v>
      </c>
    </row>
    <row r="6" spans="1:43" ht="12.75" customHeight="1" x14ac:dyDescent="0.25">
      <c r="A6" s="68">
        <v>2</v>
      </c>
      <c r="B6" s="69" t="s">
        <v>7</v>
      </c>
      <c r="C6" s="25">
        <v>0</v>
      </c>
      <c r="D6" s="26">
        <v>1</v>
      </c>
      <c r="E6" s="25">
        <f t="shared" si="0"/>
        <v>0</v>
      </c>
      <c r="F6" s="60">
        <v>20.9</v>
      </c>
      <c r="G6" s="28">
        <v>1</v>
      </c>
      <c r="H6" s="27">
        <f t="shared" si="1"/>
        <v>20.9</v>
      </c>
      <c r="I6" s="29">
        <v>22.08</v>
      </c>
      <c r="J6" s="30">
        <v>1</v>
      </c>
      <c r="K6" s="29">
        <f t="shared" si="2"/>
        <v>22.08</v>
      </c>
      <c r="L6" s="63">
        <v>0</v>
      </c>
      <c r="M6" s="32">
        <v>1</v>
      </c>
      <c r="N6" s="31">
        <f t="shared" si="3"/>
        <v>0</v>
      </c>
      <c r="O6" s="33">
        <v>0</v>
      </c>
      <c r="P6" s="34">
        <v>1</v>
      </c>
      <c r="Q6" s="33">
        <f t="shared" si="4"/>
        <v>0</v>
      </c>
      <c r="R6" s="25">
        <v>0</v>
      </c>
      <c r="S6" s="26">
        <v>1</v>
      </c>
      <c r="T6" s="55">
        <f t="shared" si="5"/>
        <v>0</v>
      </c>
      <c r="U6" s="52">
        <v>20.63</v>
      </c>
      <c r="V6" s="28">
        <v>1</v>
      </c>
      <c r="W6" s="27">
        <f t="shared" si="6"/>
        <v>20.63</v>
      </c>
      <c r="X6" s="29">
        <v>0</v>
      </c>
      <c r="Y6" s="30">
        <v>1</v>
      </c>
      <c r="Z6" s="29">
        <f t="shared" si="7"/>
        <v>0</v>
      </c>
      <c r="AA6" s="81">
        <v>4.38</v>
      </c>
      <c r="AB6" s="32">
        <v>1</v>
      </c>
      <c r="AC6" s="31">
        <f t="shared" si="8"/>
        <v>4.38</v>
      </c>
      <c r="AD6" s="33"/>
      <c r="AE6" s="34">
        <v>1</v>
      </c>
      <c r="AF6" s="33"/>
      <c r="AG6" s="25"/>
      <c r="AH6" s="26">
        <v>1</v>
      </c>
      <c r="AI6" s="25"/>
      <c r="AJ6" s="27"/>
      <c r="AK6" s="28">
        <v>1</v>
      </c>
      <c r="AL6" s="27"/>
      <c r="AM6" s="29"/>
      <c r="AN6" s="30">
        <v>1</v>
      </c>
      <c r="AO6" s="29"/>
      <c r="AP6" s="49">
        <f t="array" ref="AP6">MIN(IF(CHOOSE({1,2,3,4,5,6,7,8,9,10,11,12,13},AM6,AJ6,AG6,AD6,AA6,X6,U6,R6,O6,L6,I6,F6,C6)&gt;0,CHOOSE({1,2,3,4,5,6,7,8,9,10,11,12,13},AM6,AJ6,AG6,AD6,AA6,X6,U6,R6,O6,L6,I6,F6,C6)))</f>
        <v>4.38</v>
      </c>
    </row>
    <row r="7" spans="1:43" ht="12.75" customHeight="1" x14ac:dyDescent="0.25">
      <c r="A7" s="68">
        <v>3</v>
      </c>
      <c r="B7" s="70" t="s">
        <v>41</v>
      </c>
      <c r="C7" s="25">
        <v>0</v>
      </c>
      <c r="D7" s="26">
        <v>3</v>
      </c>
      <c r="E7" s="25">
        <f t="shared" si="0"/>
        <v>0</v>
      </c>
      <c r="F7" s="60">
        <v>4.9800000000000004</v>
      </c>
      <c r="G7" s="28">
        <v>3</v>
      </c>
      <c r="H7" s="27">
        <f t="shared" si="1"/>
        <v>14.940000000000001</v>
      </c>
      <c r="I7" s="29">
        <v>4.76</v>
      </c>
      <c r="J7" s="30">
        <v>3</v>
      </c>
      <c r="K7" s="29">
        <f t="shared" si="2"/>
        <v>14.28</v>
      </c>
      <c r="L7" s="63">
        <v>0</v>
      </c>
      <c r="M7" s="32">
        <v>3</v>
      </c>
      <c r="N7" s="31">
        <f t="shared" si="3"/>
        <v>0</v>
      </c>
      <c r="O7" s="33">
        <v>0</v>
      </c>
      <c r="P7" s="34">
        <v>3</v>
      </c>
      <c r="Q7" s="33">
        <f t="shared" si="4"/>
        <v>0</v>
      </c>
      <c r="R7" s="25">
        <v>0</v>
      </c>
      <c r="S7" s="26">
        <v>3</v>
      </c>
      <c r="T7" s="55">
        <f t="shared" si="5"/>
        <v>0</v>
      </c>
      <c r="U7" s="84">
        <v>3.93</v>
      </c>
      <c r="V7" s="28">
        <v>3</v>
      </c>
      <c r="W7" s="27">
        <f t="shared" si="6"/>
        <v>11.790000000000001</v>
      </c>
      <c r="X7" s="29">
        <v>0</v>
      </c>
      <c r="Y7" s="30">
        <v>3</v>
      </c>
      <c r="Z7" s="29">
        <f t="shared" si="7"/>
        <v>0</v>
      </c>
      <c r="AA7" s="31">
        <v>0</v>
      </c>
      <c r="AB7" s="32">
        <v>3</v>
      </c>
      <c r="AC7" s="31">
        <f t="shared" si="8"/>
        <v>0</v>
      </c>
      <c r="AD7" s="33"/>
      <c r="AE7" s="34">
        <v>1</v>
      </c>
      <c r="AF7" s="33"/>
      <c r="AG7" s="25"/>
      <c r="AH7" s="26">
        <v>1</v>
      </c>
      <c r="AI7" s="25"/>
      <c r="AJ7" s="27"/>
      <c r="AK7" s="28">
        <v>1</v>
      </c>
      <c r="AL7" s="27"/>
      <c r="AM7" s="29"/>
      <c r="AN7" s="30">
        <v>1</v>
      </c>
      <c r="AO7" s="29"/>
      <c r="AP7" s="49">
        <f t="array" ref="AP7">MIN(IF(CHOOSE({1,2,3,4,5,6,7,8,9,10,11,12,13},AM7,AJ7,AG7,AD7,AA7,X7,U7,R7,O7,L7,I7,F7,C7)&gt;0,CHOOSE({1,2,3,4,5,6,7,8,9,10,11,12,13},AM7,AJ7,AG7,AD7,AA7,X7,U7,R7,O7,L7,I7,F7,C7)))</f>
        <v>3.93</v>
      </c>
    </row>
    <row r="8" spans="1:43" ht="12.75" customHeight="1" x14ac:dyDescent="0.25">
      <c r="A8" s="68">
        <v>4</v>
      </c>
      <c r="B8" s="70" t="s">
        <v>8</v>
      </c>
      <c r="C8" s="25">
        <v>0</v>
      </c>
      <c r="D8" s="26">
        <v>1</v>
      </c>
      <c r="E8" s="25">
        <f t="shared" si="0"/>
        <v>0</v>
      </c>
      <c r="F8" s="60">
        <v>3</v>
      </c>
      <c r="G8" s="28">
        <v>1</v>
      </c>
      <c r="H8" s="27">
        <f t="shared" si="1"/>
        <v>3</v>
      </c>
      <c r="I8" s="29">
        <v>2.2999999999999998</v>
      </c>
      <c r="J8" s="30">
        <v>1</v>
      </c>
      <c r="K8" s="29">
        <f t="shared" si="2"/>
        <v>2.2999999999999998</v>
      </c>
      <c r="L8" s="63">
        <v>0</v>
      </c>
      <c r="M8" s="32">
        <v>1</v>
      </c>
      <c r="N8" s="31">
        <f t="shared" si="3"/>
        <v>0</v>
      </c>
      <c r="O8" s="33">
        <v>0</v>
      </c>
      <c r="P8" s="34">
        <v>1</v>
      </c>
      <c r="Q8" s="33">
        <f t="shared" si="4"/>
        <v>0</v>
      </c>
      <c r="R8" s="25">
        <v>0</v>
      </c>
      <c r="S8" s="26">
        <v>1</v>
      </c>
      <c r="T8" s="55">
        <f t="shared" si="5"/>
        <v>0</v>
      </c>
      <c r="U8" s="84">
        <v>1.68</v>
      </c>
      <c r="V8" s="28">
        <v>1</v>
      </c>
      <c r="W8" s="27">
        <f t="shared" si="6"/>
        <v>1.68</v>
      </c>
      <c r="X8" s="29">
        <v>0</v>
      </c>
      <c r="Y8" s="30">
        <v>1</v>
      </c>
      <c r="Z8" s="29">
        <f t="shared" si="7"/>
        <v>0</v>
      </c>
      <c r="AA8" s="31">
        <v>0</v>
      </c>
      <c r="AB8" s="32">
        <v>1</v>
      </c>
      <c r="AC8" s="31">
        <f t="shared" si="8"/>
        <v>0</v>
      </c>
      <c r="AD8" s="33"/>
      <c r="AE8" s="34">
        <v>1</v>
      </c>
      <c r="AF8" s="33"/>
      <c r="AG8" s="25"/>
      <c r="AH8" s="26">
        <v>1</v>
      </c>
      <c r="AI8" s="25"/>
      <c r="AJ8" s="27"/>
      <c r="AK8" s="28">
        <v>1</v>
      </c>
      <c r="AL8" s="27"/>
      <c r="AM8" s="29"/>
      <c r="AN8" s="30">
        <v>1</v>
      </c>
      <c r="AO8" s="29"/>
      <c r="AP8" s="49">
        <f t="array" ref="AP8">MIN(IF(CHOOSE({1,2,3,4,5,6,7,8,9,10,11,12,13},AM8,AJ8,AG8,AD8,AA8,X8,U8,R8,O8,L8,I8,F8,C8)&gt;0,CHOOSE({1,2,3,4,5,6,7,8,9,10,11,12,13},AM8,AJ8,AG8,AD8,AA8,X8,U8,R8,O8,L8,I8,F8,C8)))</f>
        <v>1.68</v>
      </c>
    </row>
    <row r="9" spans="1:43" ht="12.75" customHeight="1" x14ac:dyDescent="0.25">
      <c r="A9" s="68">
        <v>5</v>
      </c>
      <c r="B9" s="70" t="s">
        <v>42</v>
      </c>
      <c r="C9" s="25">
        <v>0</v>
      </c>
      <c r="D9" s="26">
        <v>1</v>
      </c>
      <c r="E9" s="25">
        <f t="shared" si="0"/>
        <v>0</v>
      </c>
      <c r="F9" s="60">
        <v>7.9</v>
      </c>
      <c r="G9" s="28">
        <v>1</v>
      </c>
      <c r="H9" s="27">
        <f t="shared" si="1"/>
        <v>7.9</v>
      </c>
      <c r="I9" s="81">
        <v>4.53</v>
      </c>
      <c r="J9" s="30">
        <v>1</v>
      </c>
      <c r="K9" s="29">
        <f t="shared" si="2"/>
        <v>4.53</v>
      </c>
      <c r="L9" s="63">
        <v>0</v>
      </c>
      <c r="M9" s="32">
        <v>1</v>
      </c>
      <c r="N9" s="31">
        <f t="shared" si="3"/>
        <v>0</v>
      </c>
      <c r="O9" s="33">
        <v>0</v>
      </c>
      <c r="P9" s="34">
        <v>1</v>
      </c>
      <c r="Q9" s="33">
        <f t="shared" si="4"/>
        <v>0</v>
      </c>
      <c r="R9" s="25">
        <v>0</v>
      </c>
      <c r="S9" s="26">
        <v>1</v>
      </c>
      <c r="T9" s="55">
        <f t="shared" si="5"/>
        <v>0</v>
      </c>
      <c r="U9" s="52">
        <v>4.57</v>
      </c>
      <c r="V9" s="28">
        <v>1</v>
      </c>
      <c r="W9" s="27">
        <f t="shared" si="6"/>
        <v>4.57</v>
      </c>
      <c r="X9" s="29">
        <v>0</v>
      </c>
      <c r="Y9" s="30">
        <v>1</v>
      </c>
      <c r="Z9" s="29">
        <f t="shared" si="7"/>
        <v>0</v>
      </c>
      <c r="AA9" s="31">
        <v>5.38</v>
      </c>
      <c r="AB9" s="32">
        <v>1</v>
      </c>
      <c r="AC9" s="31">
        <f t="shared" si="8"/>
        <v>5.38</v>
      </c>
      <c r="AD9" s="33"/>
      <c r="AE9" s="34">
        <v>3</v>
      </c>
      <c r="AF9" s="33"/>
      <c r="AG9" s="25"/>
      <c r="AH9" s="26">
        <v>3</v>
      </c>
      <c r="AI9" s="25"/>
      <c r="AJ9" s="27"/>
      <c r="AK9" s="28">
        <v>3</v>
      </c>
      <c r="AL9" s="27"/>
      <c r="AM9" s="29"/>
      <c r="AN9" s="30">
        <v>3</v>
      </c>
      <c r="AO9" s="29"/>
      <c r="AP9" s="49">
        <f t="array" ref="AP9">MIN(IF(CHOOSE({1,2,3,4,5,6,7,8,9,10,11,12,13},AM9,AJ9,AG9,AD9,AA9,X9,U9,R9,O9,L9,I9,F9,C9)&gt;0,CHOOSE({1,2,3,4,5,6,7,8,9,10,11,12,13},AM9,AJ9,AG9,AD9,AA9,X9,U9,R9,O9,L9,I9,F9,C9)))</f>
        <v>4.53</v>
      </c>
    </row>
    <row r="10" spans="1:43" ht="12.75" customHeight="1" x14ac:dyDescent="0.25">
      <c r="A10" s="68">
        <v>6</v>
      </c>
      <c r="B10" s="70" t="s">
        <v>43</v>
      </c>
      <c r="C10" s="25">
        <v>0</v>
      </c>
      <c r="D10" s="26">
        <v>2</v>
      </c>
      <c r="E10" s="25">
        <f t="shared" si="0"/>
        <v>0</v>
      </c>
      <c r="F10" s="60">
        <v>0</v>
      </c>
      <c r="G10" s="28">
        <v>2</v>
      </c>
      <c r="H10" s="27">
        <f t="shared" si="1"/>
        <v>0</v>
      </c>
      <c r="I10" s="81">
        <v>0.76</v>
      </c>
      <c r="J10" s="30">
        <v>2</v>
      </c>
      <c r="K10" s="29">
        <f t="shared" si="2"/>
        <v>1.52</v>
      </c>
      <c r="L10" s="63">
        <v>0</v>
      </c>
      <c r="M10" s="32">
        <v>2</v>
      </c>
      <c r="N10" s="31">
        <f t="shared" si="3"/>
        <v>0</v>
      </c>
      <c r="O10" s="33">
        <v>0</v>
      </c>
      <c r="P10" s="34">
        <v>2</v>
      </c>
      <c r="Q10" s="33">
        <f t="shared" si="4"/>
        <v>0</v>
      </c>
      <c r="R10" s="25">
        <v>0</v>
      </c>
      <c r="S10" s="26">
        <v>2</v>
      </c>
      <c r="T10" s="55">
        <f t="shared" si="5"/>
        <v>0</v>
      </c>
      <c r="U10" s="52">
        <v>1.71</v>
      </c>
      <c r="V10" s="28">
        <v>2</v>
      </c>
      <c r="W10" s="27">
        <f t="shared" si="6"/>
        <v>3.42</v>
      </c>
      <c r="X10" s="29">
        <v>0</v>
      </c>
      <c r="Y10" s="30">
        <v>2</v>
      </c>
      <c r="Z10" s="29">
        <f t="shared" si="7"/>
        <v>0</v>
      </c>
      <c r="AA10" s="31">
        <v>1.07</v>
      </c>
      <c r="AB10" s="32">
        <v>2</v>
      </c>
      <c r="AC10" s="31">
        <f t="shared" si="8"/>
        <v>2.14</v>
      </c>
      <c r="AD10" s="33"/>
      <c r="AE10" s="34">
        <v>2</v>
      </c>
      <c r="AF10" s="33"/>
      <c r="AG10" s="25"/>
      <c r="AH10" s="26">
        <v>2</v>
      </c>
      <c r="AI10" s="25"/>
      <c r="AJ10" s="27"/>
      <c r="AK10" s="28">
        <v>2</v>
      </c>
      <c r="AL10" s="27"/>
      <c r="AM10" s="29"/>
      <c r="AN10" s="30">
        <v>2</v>
      </c>
      <c r="AO10" s="29"/>
      <c r="AP10" s="49">
        <f t="array" ref="AP10">MIN(IF(CHOOSE({1,2,3,4,5,6,7,8,9,10,11,12,13},AM10,AJ10,AG10,AD10,AA10,X10,U10,R10,O10,L10,I10,F10,C10)&gt;0,CHOOSE({1,2,3,4,5,6,7,8,9,10,11,12,13},AM10,AJ10,AG10,AD10,AA10,X10,U10,R10,O10,L10,I10,F10,C10)))</f>
        <v>0.76</v>
      </c>
    </row>
    <row r="11" spans="1:43" ht="12.75" customHeight="1" x14ac:dyDescent="0.25">
      <c r="A11" s="68">
        <v>7</v>
      </c>
      <c r="B11" s="70" t="s">
        <v>9</v>
      </c>
      <c r="C11" s="25">
        <v>0</v>
      </c>
      <c r="D11" s="26">
        <v>1</v>
      </c>
      <c r="E11" s="25">
        <f t="shared" si="0"/>
        <v>0</v>
      </c>
      <c r="F11" s="60">
        <v>0</v>
      </c>
      <c r="G11" s="28">
        <v>1</v>
      </c>
      <c r="H11" s="27">
        <f t="shared" si="1"/>
        <v>0</v>
      </c>
      <c r="I11" s="81">
        <v>32.67</v>
      </c>
      <c r="J11" s="30">
        <v>1</v>
      </c>
      <c r="K11" s="29">
        <f t="shared" si="2"/>
        <v>32.67</v>
      </c>
      <c r="L11" s="63">
        <v>0</v>
      </c>
      <c r="M11" s="32">
        <v>1</v>
      </c>
      <c r="N11" s="31">
        <f t="shared" si="3"/>
        <v>0</v>
      </c>
      <c r="O11" s="33">
        <v>0</v>
      </c>
      <c r="P11" s="34">
        <v>1</v>
      </c>
      <c r="Q11" s="33">
        <f t="shared" si="4"/>
        <v>0</v>
      </c>
      <c r="R11" s="25">
        <v>0</v>
      </c>
      <c r="S11" s="26">
        <v>1</v>
      </c>
      <c r="T11" s="55">
        <f t="shared" si="5"/>
        <v>0</v>
      </c>
      <c r="U11" s="52">
        <v>0</v>
      </c>
      <c r="V11" s="28">
        <v>1</v>
      </c>
      <c r="W11" s="27">
        <f t="shared" si="6"/>
        <v>0</v>
      </c>
      <c r="X11" s="29">
        <v>0</v>
      </c>
      <c r="Y11" s="30">
        <v>1</v>
      </c>
      <c r="Z11" s="29">
        <f t="shared" si="7"/>
        <v>0</v>
      </c>
      <c r="AA11" s="31">
        <v>0</v>
      </c>
      <c r="AB11" s="32">
        <v>1</v>
      </c>
      <c r="AC11" s="31">
        <f t="shared" si="8"/>
        <v>0</v>
      </c>
      <c r="AD11" s="33"/>
      <c r="AE11" s="34">
        <v>1</v>
      </c>
      <c r="AF11" s="33"/>
      <c r="AG11" s="25"/>
      <c r="AH11" s="26">
        <v>1</v>
      </c>
      <c r="AI11" s="25"/>
      <c r="AJ11" s="27"/>
      <c r="AK11" s="28">
        <v>1</v>
      </c>
      <c r="AL11" s="27"/>
      <c r="AM11" s="29"/>
      <c r="AN11" s="30">
        <v>1</v>
      </c>
      <c r="AO11" s="29"/>
      <c r="AP11" s="49">
        <f t="array" ref="AP11">MIN(IF(CHOOSE({1,2,3,4,5,6,7,8,9,10,11,12,13},AM11,AJ11,AG11,AD11,AA11,X11,U11,R11,O11,L11,I11,F11,C11)&gt;0,CHOOSE({1,2,3,4,5,6,7,8,9,10,11,12,13},AM11,AJ11,AG11,AD11,AA11,X11,U11,R11,O11,L11,I11,F11,C11)))</f>
        <v>32.67</v>
      </c>
    </row>
    <row r="12" spans="1:43" ht="12.75" customHeight="1" x14ac:dyDescent="0.25">
      <c r="A12" s="68">
        <v>8</v>
      </c>
      <c r="B12" s="70" t="s">
        <v>44</v>
      </c>
      <c r="C12" s="25">
        <v>0</v>
      </c>
      <c r="D12" s="26">
        <v>2</v>
      </c>
      <c r="E12" s="25">
        <f t="shared" si="0"/>
        <v>0</v>
      </c>
      <c r="F12" s="60">
        <v>0</v>
      </c>
      <c r="G12" s="28">
        <v>2</v>
      </c>
      <c r="H12" s="27">
        <f t="shared" si="1"/>
        <v>0</v>
      </c>
      <c r="I12" s="29">
        <v>4.1399999999999997</v>
      </c>
      <c r="J12" s="30">
        <v>2</v>
      </c>
      <c r="K12" s="29">
        <f t="shared" si="2"/>
        <v>8.2799999999999994</v>
      </c>
      <c r="L12" s="63">
        <v>0</v>
      </c>
      <c r="M12" s="32">
        <v>2</v>
      </c>
      <c r="N12" s="31">
        <f t="shared" si="3"/>
        <v>0</v>
      </c>
      <c r="O12" s="33">
        <v>0</v>
      </c>
      <c r="P12" s="34">
        <v>2</v>
      </c>
      <c r="Q12" s="33">
        <f t="shared" si="4"/>
        <v>0</v>
      </c>
      <c r="R12" s="25">
        <v>0</v>
      </c>
      <c r="S12" s="26">
        <v>2</v>
      </c>
      <c r="T12" s="55">
        <f t="shared" si="5"/>
        <v>0</v>
      </c>
      <c r="U12" s="52">
        <v>7.68</v>
      </c>
      <c r="V12" s="28">
        <v>2</v>
      </c>
      <c r="W12" s="27">
        <f t="shared" si="6"/>
        <v>15.36</v>
      </c>
      <c r="X12" s="29">
        <v>0</v>
      </c>
      <c r="Y12" s="30">
        <v>2</v>
      </c>
      <c r="Z12" s="29">
        <f t="shared" si="7"/>
        <v>0</v>
      </c>
      <c r="AA12" s="81">
        <v>2.23</v>
      </c>
      <c r="AB12" s="32">
        <v>2</v>
      </c>
      <c r="AC12" s="31">
        <f t="shared" si="8"/>
        <v>4.46</v>
      </c>
      <c r="AD12" s="33"/>
      <c r="AE12" s="34">
        <v>6</v>
      </c>
      <c r="AF12" s="33"/>
      <c r="AG12" s="25"/>
      <c r="AH12" s="26">
        <v>6</v>
      </c>
      <c r="AI12" s="25"/>
      <c r="AJ12" s="27"/>
      <c r="AK12" s="28">
        <v>6</v>
      </c>
      <c r="AL12" s="27"/>
      <c r="AM12" s="29"/>
      <c r="AN12" s="30">
        <v>6</v>
      </c>
      <c r="AO12" s="29"/>
      <c r="AP12" s="49">
        <f t="array" ref="AP12">MIN(IF(CHOOSE({1,2,3,4,5,6,7,8,9,10,11,12,13},AM12,AJ12,AG12,AD12,AA12,X12,U12,R12,O12,L12,I12,F12,C12)&gt;0,CHOOSE({1,2,3,4,5,6,7,8,9,10,11,12,13},AM12,AJ12,AG12,AD12,AA12,X12,U12,R12,O12,L12,I12,F12,C12)))</f>
        <v>2.23</v>
      </c>
    </row>
    <row r="13" spans="1:43" ht="12.75" customHeight="1" x14ac:dyDescent="0.25">
      <c r="A13" s="68">
        <v>9</v>
      </c>
      <c r="B13" s="70" t="s">
        <v>45</v>
      </c>
      <c r="C13" s="25">
        <v>0</v>
      </c>
      <c r="D13" s="26">
        <v>10</v>
      </c>
      <c r="E13" s="25">
        <f t="shared" si="0"/>
        <v>0</v>
      </c>
      <c r="F13" s="60">
        <v>0</v>
      </c>
      <c r="G13" s="28">
        <v>10</v>
      </c>
      <c r="H13" s="27">
        <f t="shared" si="1"/>
        <v>0</v>
      </c>
      <c r="I13" s="29">
        <v>21.57</v>
      </c>
      <c r="J13" s="30">
        <v>10</v>
      </c>
      <c r="K13" s="29">
        <f t="shared" si="2"/>
        <v>215.7</v>
      </c>
      <c r="L13" s="63">
        <v>0</v>
      </c>
      <c r="M13" s="32">
        <v>10</v>
      </c>
      <c r="N13" s="31">
        <f t="shared" si="3"/>
        <v>0</v>
      </c>
      <c r="O13" s="33">
        <v>0</v>
      </c>
      <c r="P13" s="34">
        <v>10</v>
      </c>
      <c r="Q13" s="33">
        <f t="shared" si="4"/>
        <v>0</v>
      </c>
      <c r="R13" s="25">
        <v>0</v>
      </c>
      <c r="S13" s="26">
        <v>10</v>
      </c>
      <c r="T13" s="55">
        <f t="shared" si="5"/>
        <v>0</v>
      </c>
      <c r="U13" s="84">
        <v>11.79</v>
      </c>
      <c r="V13" s="28">
        <v>10</v>
      </c>
      <c r="W13" s="27">
        <f t="shared" si="6"/>
        <v>117.89999999999999</v>
      </c>
      <c r="X13" s="29">
        <v>0</v>
      </c>
      <c r="Y13" s="30">
        <v>10</v>
      </c>
      <c r="Z13" s="29">
        <f t="shared" si="7"/>
        <v>0</v>
      </c>
      <c r="AA13" s="31">
        <v>0</v>
      </c>
      <c r="AB13" s="32">
        <v>10</v>
      </c>
      <c r="AC13" s="31">
        <f t="shared" si="8"/>
        <v>0</v>
      </c>
      <c r="AD13" s="33"/>
      <c r="AE13" s="34">
        <v>8</v>
      </c>
      <c r="AF13" s="33"/>
      <c r="AG13" s="25"/>
      <c r="AH13" s="26">
        <v>8</v>
      </c>
      <c r="AI13" s="25"/>
      <c r="AJ13" s="27"/>
      <c r="AK13" s="28">
        <v>8</v>
      </c>
      <c r="AL13" s="27"/>
      <c r="AM13" s="29"/>
      <c r="AN13" s="30">
        <v>8</v>
      </c>
      <c r="AO13" s="29"/>
      <c r="AP13" s="49">
        <f t="array" ref="AP13">MIN(IF(CHOOSE({1,2,3,4,5,6,7,8,9,10,11,12,13},AM13,AJ13,AG13,AD13,AA13,X13,U13,R13,O13,L13,I13,F13,C13)&gt;0,CHOOSE({1,2,3,4,5,6,7,8,9,10,11,12,13},AM13,AJ13,AG13,AD13,AA13,X13,U13,R13,O13,L13,I13,F13,C13)))</f>
        <v>11.79</v>
      </c>
    </row>
    <row r="14" spans="1:43" ht="12.75" customHeight="1" x14ac:dyDescent="0.25">
      <c r="A14" s="68">
        <v>10</v>
      </c>
      <c r="B14" s="70" t="s">
        <v>46</v>
      </c>
      <c r="C14" s="25">
        <v>0</v>
      </c>
      <c r="D14" s="26">
        <v>4</v>
      </c>
      <c r="E14" s="25">
        <f t="shared" si="0"/>
        <v>0</v>
      </c>
      <c r="F14" s="60">
        <v>0</v>
      </c>
      <c r="G14" s="28">
        <v>4</v>
      </c>
      <c r="H14" s="27">
        <f t="shared" si="1"/>
        <v>0</v>
      </c>
      <c r="I14" s="81">
        <v>2.5</v>
      </c>
      <c r="J14" s="30">
        <v>4</v>
      </c>
      <c r="K14" s="29">
        <f t="shared" si="2"/>
        <v>10</v>
      </c>
      <c r="L14" s="63">
        <v>0</v>
      </c>
      <c r="M14" s="32">
        <v>4</v>
      </c>
      <c r="N14" s="31">
        <f t="shared" si="3"/>
        <v>0</v>
      </c>
      <c r="O14" s="33">
        <v>0</v>
      </c>
      <c r="P14" s="34">
        <v>4</v>
      </c>
      <c r="Q14" s="33">
        <f t="shared" si="4"/>
        <v>0</v>
      </c>
      <c r="R14" s="25">
        <v>0</v>
      </c>
      <c r="S14" s="26">
        <v>4</v>
      </c>
      <c r="T14" s="55">
        <f t="shared" si="5"/>
        <v>0</v>
      </c>
      <c r="U14" s="52">
        <v>2.83</v>
      </c>
      <c r="V14" s="28">
        <v>4</v>
      </c>
      <c r="W14" s="27">
        <f t="shared" si="6"/>
        <v>11.32</v>
      </c>
      <c r="X14" s="29">
        <v>0</v>
      </c>
      <c r="Y14" s="30">
        <v>4</v>
      </c>
      <c r="Z14" s="29">
        <f t="shared" si="7"/>
        <v>0</v>
      </c>
      <c r="AA14" s="31">
        <v>2.74</v>
      </c>
      <c r="AB14" s="32">
        <v>4</v>
      </c>
      <c r="AC14" s="31">
        <f t="shared" si="8"/>
        <v>10.96</v>
      </c>
      <c r="AD14" s="33"/>
      <c r="AE14" s="34">
        <v>10</v>
      </c>
      <c r="AF14" s="33"/>
      <c r="AG14" s="25"/>
      <c r="AH14" s="26">
        <v>10</v>
      </c>
      <c r="AI14" s="25"/>
      <c r="AJ14" s="27"/>
      <c r="AK14" s="28">
        <v>10</v>
      </c>
      <c r="AL14" s="27"/>
      <c r="AM14" s="29"/>
      <c r="AN14" s="30">
        <v>10</v>
      </c>
      <c r="AO14" s="29"/>
      <c r="AP14" s="49">
        <f t="array" ref="AP14">MIN(IF(CHOOSE({1,2,3,4,5,6,7,8,9,10,11,12,13},AM14,AJ14,AG14,AD14,AA14,X14,U14,R14,O14,L14,I14,F14,C14)&gt;0,CHOOSE({1,2,3,4,5,6,7,8,9,10,11,12,13},AM14,AJ14,AG14,AD14,AA14,X14,U14,R14,O14,L14,I14,F14,C14)))</f>
        <v>2.5</v>
      </c>
    </row>
    <row r="15" spans="1:43" ht="12.75" customHeight="1" x14ac:dyDescent="0.25">
      <c r="A15" s="68">
        <v>11</v>
      </c>
      <c r="B15" s="70" t="s">
        <v>47</v>
      </c>
      <c r="C15" s="25">
        <v>0</v>
      </c>
      <c r="D15" s="26">
        <v>2</v>
      </c>
      <c r="E15" s="25">
        <f t="shared" si="0"/>
        <v>0</v>
      </c>
      <c r="F15" s="60">
        <v>0</v>
      </c>
      <c r="G15" s="28">
        <v>2</v>
      </c>
      <c r="H15" s="27">
        <f t="shared" si="1"/>
        <v>0</v>
      </c>
      <c r="I15" s="29">
        <v>27.84</v>
      </c>
      <c r="J15" s="30">
        <v>2</v>
      </c>
      <c r="K15" s="29">
        <f t="shared" si="2"/>
        <v>55.68</v>
      </c>
      <c r="L15" s="63">
        <v>0</v>
      </c>
      <c r="M15" s="32">
        <v>2</v>
      </c>
      <c r="N15" s="31">
        <f t="shared" si="3"/>
        <v>0</v>
      </c>
      <c r="O15" s="33">
        <v>0</v>
      </c>
      <c r="P15" s="34">
        <v>2</v>
      </c>
      <c r="Q15" s="33">
        <f t="shared" si="4"/>
        <v>0</v>
      </c>
      <c r="R15" s="25">
        <v>0</v>
      </c>
      <c r="S15" s="26">
        <v>2</v>
      </c>
      <c r="T15" s="55">
        <f t="shared" si="5"/>
        <v>0</v>
      </c>
      <c r="U15" s="84">
        <v>23.62</v>
      </c>
      <c r="V15" s="28">
        <v>2</v>
      </c>
      <c r="W15" s="27">
        <f t="shared" si="6"/>
        <v>47.24</v>
      </c>
      <c r="X15" s="29">
        <v>0</v>
      </c>
      <c r="Y15" s="30">
        <v>2</v>
      </c>
      <c r="Z15" s="29">
        <f t="shared" si="7"/>
        <v>0</v>
      </c>
      <c r="AA15" s="31">
        <v>0</v>
      </c>
      <c r="AB15" s="32">
        <v>2</v>
      </c>
      <c r="AC15" s="31">
        <f t="shared" si="8"/>
        <v>0</v>
      </c>
      <c r="AD15" s="33"/>
      <c r="AE15" s="34">
        <v>2</v>
      </c>
      <c r="AF15" s="33"/>
      <c r="AG15" s="25"/>
      <c r="AH15" s="26">
        <v>2</v>
      </c>
      <c r="AI15" s="25"/>
      <c r="AJ15" s="27"/>
      <c r="AK15" s="28">
        <v>2</v>
      </c>
      <c r="AL15" s="27"/>
      <c r="AM15" s="29"/>
      <c r="AN15" s="30">
        <v>2</v>
      </c>
      <c r="AO15" s="29"/>
      <c r="AP15" s="49">
        <f t="array" ref="AP15">MIN(IF(CHOOSE({1,2,3,4,5,6,7,8,9,10,11,12,13},AM15,AJ15,AG15,AD15,AA15,X15,U15,R15,O15,L15,I15,F15,C15)&gt;0,CHOOSE({1,2,3,4,5,6,7,8,9,10,11,12,13},AM15,AJ15,AG15,AD15,AA15,X15,U15,R15,O15,L15,I15,F15,C15)))</f>
        <v>23.62</v>
      </c>
    </row>
    <row r="16" spans="1:43" ht="12.75" customHeight="1" x14ac:dyDescent="0.25">
      <c r="A16" s="68">
        <v>12</v>
      </c>
      <c r="B16" s="70" t="s">
        <v>48</v>
      </c>
      <c r="C16" s="25">
        <v>0</v>
      </c>
      <c r="D16" s="26">
        <v>2</v>
      </c>
      <c r="E16" s="25">
        <f t="shared" si="0"/>
        <v>0</v>
      </c>
      <c r="F16" s="60">
        <v>0</v>
      </c>
      <c r="G16" s="28">
        <v>2</v>
      </c>
      <c r="H16" s="27">
        <f t="shared" si="1"/>
        <v>0</v>
      </c>
      <c r="I16" s="81">
        <v>19.510000000000002</v>
      </c>
      <c r="J16" s="30">
        <v>2</v>
      </c>
      <c r="K16" s="29">
        <f t="shared" si="2"/>
        <v>39.020000000000003</v>
      </c>
      <c r="L16" s="63">
        <v>0</v>
      </c>
      <c r="M16" s="32">
        <v>2</v>
      </c>
      <c r="N16" s="31">
        <f t="shared" si="3"/>
        <v>0</v>
      </c>
      <c r="O16" s="33">
        <v>0</v>
      </c>
      <c r="P16" s="34">
        <v>2</v>
      </c>
      <c r="Q16" s="33">
        <f t="shared" si="4"/>
        <v>0</v>
      </c>
      <c r="R16" s="25">
        <v>0</v>
      </c>
      <c r="S16" s="26">
        <v>2</v>
      </c>
      <c r="T16" s="55">
        <f t="shared" si="5"/>
        <v>0</v>
      </c>
      <c r="U16" s="52">
        <v>0</v>
      </c>
      <c r="V16" s="28">
        <v>2</v>
      </c>
      <c r="W16" s="27">
        <f t="shared" si="6"/>
        <v>0</v>
      </c>
      <c r="X16" s="29">
        <v>0</v>
      </c>
      <c r="Y16" s="30">
        <v>2</v>
      </c>
      <c r="Z16" s="29">
        <f t="shared" si="7"/>
        <v>0</v>
      </c>
      <c r="AA16" s="31">
        <v>0</v>
      </c>
      <c r="AB16" s="32">
        <v>2</v>
      </c>
      <c r="AC16" s="31">
        <f t="shared" si="8"/>
        <v>0</v>
      </c>
      <c r="AD16" s="33"/>
      <c r="AE16" s="34">
        <v>1</v>
      </c>
      <c r="AF16" s="33"/>
      <c r="AG16" s="25"/>
      <c r="AH16" s="26">
        <v>1</v>
      </c>
      <c r="AI16" s="25"/>
      <c r="AJ16" s="27"/>
      <c r="AK16" s="28">
        <v>1</v>
      </c>
      <c r="AL16" s="27"/>
      <c r="AM16" s="29"/>
      <c r="AN16" s="30">
        <v>1</v>
      </c>
      <c r="AO16" s="29"/>
      <c r="AP16" s="49">
        <f t="array" ref="AP16">MIN(IF(CHOOSE({1,2,3,4,5,6,7,8,9,10,11,12,13},AM16,AJ16,AG16,AD16,AA16,X16,U16,R16,O16,L16,I16,F16,C16)&gt;0,CHOOSE({1,2,3,4,5,6,7,8,9,10,11,12,13},AM16,AJ16,AG16,AD16,AA16,X16,U16,R16,O16,L16,I16,F16,C16)))</f>
        <v>19.510000000000002</v>
      </c>
    </row>
    <row r="17" spans="1:43" ht="12.75" customHeight="1" x14ac:dyDescent="0.25">
      <c r="A17" s="68">
        <v>13</v>
      </c>
      <c r="B17" s="71" t="s">
        <v>49</v>
      </c>
      <c r="C17" s="25">
        <v>0</v>
      </c>
      <c r="D17" s="26">
        <v>1</v>
      </c>
      <c r="E17" s="25">
        <f t="shared" si="0"/>
        <v>0</v>
      </c>
      <c r="F17" s="60">
        <v>0</v>
      </c>
      <c r="G17" s="28">
        <v>1</v>
      </c>
      <c r="H17" s="27">
        <f t="shared" si="1"/>
        <v>0</v>
      </c>
      <c r="I17" s="29">
        <v>0</v>
      </c>
      <c r="J17" s="30">
        <v>1</v>
      </c>
      <c r="K17" s="29">
        <f t="shared" si="2"/>
        <v>0</v>
      </c>
      <c r="L17" s="63">
        <v>0</v>
      </c>
      <c r="M17" s="32">
        <v>1</v>
      </c>
      <c r="N17" s="31">
        <f t="shared" si="3"/>
        <v>0</v>
      </c>
      <c r="O17" s="33">
        <v>0</v>
      </c>
      <c r="P17" s="34">
        <v>1</v>
      </c>
      <c r="Q17" s="33">
        <f t="shared" si="4"/>
        <v>0</v>
      </c>
      <c r="R17" s="25">
        <v>0</v>
      </c>
      <c r="S17" s="26">
        <v>1</v>
      </c>
      <c r="T17" s="55">
        <f t="shared" si="5"/>
        <v>0</v>
      </c>
      <c r="U17" s="52">
        <v>0</v>
      </c>
      <c r="V17" s="28">
        <v>1</v>
      </c>
      <c r="W17" s="27">
        <f t="shared" si="6"/>
        <v>0</v>
      </c>
      <c r="X17" s="29">
        <v>0</v>
      </c>
      <c r="Y17" s="30">
        <v>1</v>
      </c>
      <c r="Z17" s="29">
        <f t="shared" si="7"/>
        <v>0</v>
      </c>
      <c r="AA17" s="81">
        <v>120.48</v>
      </c>
      <c r="AB17" s="32">
        <v>1</v>
      </c>
      <c r="AC17" s="31">
        <f t="shared" si="8"/>
        <v>120.48</v>
      </c>
      <c r="AD17" s="33"/>
      <c r="AE17" s="34">
        <v>2</v>
      </c>
      <c r="AF17" s="33"/>
      <c r="AG17" s="25"/>
      <c r="AH17" s="26">
        <v>2</v>
      </c>
      <c r="AI17" s="25"/>
      <c r="AJ17" s="27"/>
      <c r="AK17" s="28">
        <v>2</v>
      </c>
      <c r="AL17" s="27"/>
      <c r="AM17" s="29"/>
      <c r="AN17" s="30">
        <v>2</v>
      </c>
      <c r="AO17" s="29"/>
      <c r="AP17" s="49">
        <f t="array" ref="AP17">MIN(IF(CHOOSE({1,2,3,4,5,6,7,8,9,10,11,12,13},AM17,AJ17,AG17,AD17,AA17,X17,U17,R17,O17,L17,I17,F17,C17)&gt;0,CHOOSE({1,2,3,4,5,6,7,8,9,10,11,12,13},AM17,AJ17,AG17,AD17,AA17,X17,U17,R17,O17,L17,I17,F17,C17)))</f>
        <v>120.48</v>
      </c>
    </row>
    <row r="18" spans="1:43" ht="12.75" customHeight="1" x14ac:dyDescent="0.25">
      <c r="A18" s="68">
        <v>14</v>
      </c>
      <c r="B18" s="71" t="s">
        <v>50</v>
      </c>
      <c r="C18" s="25">
        <v>0</v>
      </c>
      <c r="D18" s="26">
        <v>1</v>
      </c>
      <c r="E18" s="25">
        <f t="shared" si="0"/>
        <v>0</v>
      </c>
      <c r="F18" s="60">
        <v>0</v>
      </c>
      <c r="G18" s="28">
        <v>1</v>
      </c>
      <c r="H18" s="27">
        <f t="shared" si="1"/>
        <v>0</v>
      </c>
      <c r="I18" s="29">
        <v>0</v>
      </c>
      <c r="J18" s="30">
        <v>1</v>
      </c>
      <c r="K18" s="29">
        <f t="shared" si="2"/>
        <v>0</v>
      </c>
      <c r="L18" s="63">
        <v>0</v>
      </c>
      <c r="M18" s="32">
        <v>1</v>
      </c>
      <c r="N18" s="31">
        <f t="shared" si="3"/>
        <v>0</v>
      </c>
      <c r="O18" s="33">
        <v>0</v>
      </c>
      <c r="P18" s="34">
        <v>1</v>
      </c>
      <c r="Q18" s="33">
        <f t="shared" si="4"/>
        <v>0</v>
      </c>
      <c r="R18" s="25">
        <v>0</v>
      </c>
      <c r="S18" s="26">
        <v>1</v>
      </c>
      <c r="T18" s="55">
        <f t="shared" si="5"/>
        <v>0</v>
      </c>
      <c r="U18" s="84">
        <v>319.64</v>
      </c>
      <c r="V18" s="28">
        <v>1</v>
      </c>
      <c r="W18" s="27">
        <f t="shared" si="6"/>
        <v>319.64</v>
      </c>
      <c r="X18" s="29">
        <v>0</v>
      </c>
      <c r="Y18" s="30">
        <v>1</v>
      </c>
      <c r="Z18" s="29">
        <f t="shared" si="7"/>
        <v>0</v>
      </c>
      <c r="AA18" s="31">
        <v>341.25</v>
      </c>
      <c r="AB18" s="32">
        <v>1</v>
      </c>
      <c r="AC18" s="31">
        <f t="shared" si="8"/>
        <v>341.25</v>
      </c>
      <c r="AD18" s="33"/>
      <c r="AE18" s="34">
        <v>1</v>
      </c>
      <c r="AF18" s="33"/>
      <c r="AG18" s="25"/>
      <c r="AH18" s="26">
        <v>1</v>
      </c>
      <c r="AI18" s="25"/>
      <c r="AJ18" s="27"/>
      <c r="AK18" s="28">
        <v>1</v>
      </c>
      <c r="AL18" s="27"/>
      <c r="AM18" s="29"/>
      <c r="AN18" s="30">
        <v>1</v>
      </c>
      <c r="AO18" s="29"/>
      <c r="AP18" s="49">
        <f t="array" ref="AP18">MIN(IF(CHOOSE({1,2,3,4,5,6,7,8,9,10,11,12,13},AM18,AJ18,AG18,AD18,AA18,X18,U18,R18,O18,L18,I18,F18,C18)&gt;0,CHOOSE({1,2,3,4,5,6,7,8,9,10,11,12,13},AM18,AJ18,AG18,AD18,AA18,X18,U18,R18,O18,L18,I18,F18,C18)))</f>
        <v>319.64</v>
      </c>
    </row>
    <row r="19" spans="1:43" ht="12.75" customHeight="1" x14ac:dyDescent="0.25">
      <c r="A19" s="68">
        <v>15</v>
      </c>
      <c r="B19" s="71" t="s">
        <v>51</v>
      </c>
      <c r="C19" s="25">
        <v>0</v>
      </c>
      <c r="D19" s="26">
        <v>2</v>
      </c>
      <c r="E19" s="25">
        <f t="shared" si="0"/>
        <v>0</v>
      </c>
      <c r="F19" s="60">
        <v>0</v>
      </c>
      <c r="G19" s="28">
        <v>2</v>
      </c>
      <c r="H19" s="27">
        <f t="shared" si="1"/>
        <v>0</v>
      </c>
      <c r="I19" s="29">
        <v>61.02</v>
      </c>
      <c r="J19" s="30">
        <v>2</v>
      </c>
      <c r="K19" s="29">
        <f t="shared" si="2"/>
        <v>122.04</v>
      </c>
      <c r="L19" s="63">
        <v>0</v>
      </c>
      <c r="M19" s="32">
        <v>2</v>
      </c>
      <c r="N19" s="31">
        <f t="shared" si="3"/>
        <v>0</v>
      </c>
      <c r="O19" s="33">
        <v>0</v>
      </c>
      <c r="P19" s="34">
        <v>2</v>
      </c>
      <c r="Q19" s="33">
        <f t="shared" si="4"/>
        <v>0</v>
      </c>
      <c r="R19" s="25">
        <v>0</v>
      </c>
      <c r="S19" s="26">
        <v>2</v>
      </c>
      <c r="T19" s="55">
        <f t="shared" si="5"/>
        <v>0</v>
      </c>
      <c r="U19" s="52">
        <v>67.59</v>
      </c>
      <c r="V19" s="28">
        <v>2</v>
      </c>
      <c r="W19" s="27">
        <f t="shared" si="6"/>
        <v>135.18</v>
      </c>
      <c r="X19" s="29">
        <v>0</v>
      </c>
      <c r="Y19" s="30">
        <v>2</v>
      </c>
      <c r="Z19" s="29">
        <f t="shared" si="7"/>
        <v>0</v>
      </c>
      <c r="AA19" s="81">
        <v>57.6</v>
      </c>
      <c r="AB19" s="32">
        <v>2</v>
      </c>
      <c r="AC19" s="31">
        <f t="shared" si="8"/>
        <v>115.2</v>
      </c>
      <c r="AD19" s="33"/>
      <c r="AE19" s="34">
        <v>1</v>
      </c>
      <c r="AF19" s="33"/>
      <c r="AG19" s="25"/>
      <c r="AH19" s="26">
        <v>1</v>
      </c>
      <c r="AI19" s="25"/>
      <c r="AJ19" s="27"/>
      <c r="AK19" s="28">
        <v>1</v>
      </c>
      <c r="AL19" s="27"/>
      <c r="AM19" s="29"/>
      <c r="AN19" s="30">
        <v>1</v>
      </c>
      <c r="AO19" s="29"/>
      <c r="AP19" s="49">
        <f t="array" ref="AP19">MIN(IF(CHOOSE({1,2,3,4,5,6,7,8,9,10,11,12,13},AM19,AJ19,AG19,AD19,AA19,X19,U19,R19,O19,L19,I19,F19,C19)&gt;0,CHOOSE({1,2,3,4,5,6,7,8,9,10,11,12,13},AM19,AJ19,AG19,AD19,AA19,X19,U19,R19,O19,L19,I19,F19,C19)))</f>
        <v>57.6</v>
      </c>
    </row>
    <row r="20" spans="1:43" ht="12.75" customHeight="1" x14ac:dyDescent="0.25">
      <c r="A20" s="68">
        <v>16</v>
      </c>
      <c r="B20" s="72" t="s">
        <v>52</v>
      </c>
      <c r="C20" s="25">
        <v>0</v>
      </c>
      <c r="D20" s="26">
        <v>2</v>
      </c>
      <c r="E20" s="25">
        <f t="shared" si="0"/>
        <v>0</v>
      </c>
      <c r="F20" s="60">
        <v>0</v>
      </c>
      <c r="G20" s="28">
        <v>2</v>
      </c>
      <c r="H20" s="27">
        <f t="shared" si="1"/>
        <v>0</v>
      </c>
      <c r="I20" s="29">
        <v>53.25</v>
      </c>
      <c r="J20" s="30">
        <v>2</v>
      </c>
      <c r="K20" s="29">
        <f t="shared" si="2"/>
        <v>106.5</v>
      </c>
      <c r="L20" s="63">
        <v>0</v>
      </c>
      <c r="M20" s="32">
        <v>2</v>
      </c>
      <c r="N20" s="31">
        <f t="shared" si="3"/>
        <v>0</v>
      </c>
      <c r="O20" s="33">
        <v>0</v>
      </c>
      <c r="P20" s="34">
        <v>2</v>
      </c>
      <c r="Q20" s="33">
        <f t="shared" si="4"/>
        <v>0</v>
      </c>
      <c r="R20" s="25">
        <v>0</v>
      </c>
      <c r="S20" s="26">
        <v>2</v>
      </c>
      <c r="T20" s="55">
        <f t="shared" si="5"/>
        <v>0</v>
      </c>
      <c r="U20" s="84">
        <v>46.89</v>
      </c>
      <c r="V20" s="28">
        <v>2</v>
      </c>
      <c r="W20" s="27">
        <f t="shared" si="6"/>
        <v>93.78</v>
      </c>
      <c r="X20" s="29">
        <v>0</v>
      </c>
      <c r="Y20" s="30">
        <v>2</v>
      </c>
      <c r="Z20" s="29">
        <f t="shared" si="7"/>
        <v>0</v>
      </c>
      <c r="AA20" s="31">
        <v>0</v>
      </c>
      <c r="AB20" s="32">
        <v>2</v>
      </c>
      <c r="AC20" s="31">
        <f t="shared" si="8"/>
        <v>0</v>
      </c>
      <c r="AD20" s="33"/>
      <c r="AE20" s="34">
        <v>2</v>
      </c>
      <c r="AF20" s="33"/>
      <c r="AG20" s="25"/>
      <c r="AH20" s="26">
        <v>2</v>
      </c>
      <c r="AI20" s="25"/>
      <c r="AJ20" s="27"/>
      <c r="AK20" s="28">
        <v>2</v>
      </c>
      <c r="AL20" s="27"/>
      <c r="AM20" s="29"/>
      <c r="AN20" s="30">
        <v>2</v>
      </c>
      <c r="AO20" s="29"/>
      <c r="AP20" s="49">
        <f t="array" ref="AP20">MIN(IF(CHOOSE({1,2,3,4,5,6,7,8,9,10,11,12,13},AM20,AJ20,AG20,AD20,AA20,X20,U20,R20,O20,L20,I20,F20,C20)&gt;0,CHOOSE({1,2,3,4,5,6,7,8,9,10,11,12,13},AM20,AJ20,AG20,AD20,AA20,X20,U20,R20,O20,L20,I20,F20,C20)))</f>
        <v>46.89</v>
      </c>
    </row>
    <row r="21" spans="1:43" ht="12.75" customHeight="1" x14ac:dyDescent="0.25">
      <c r="A21" s="68">
        <v>17</v>
      </c>
      <c r="B21" s="72" t="s">
        <v>53</v>
      </c>
      <c r="C21" s="25">
        <v>0</v>
      </c>
      <c r="D21" s="26">
        <v>2</v>
      </c>
      <c r="E21" s="25">
        <f t="shared" si="0"/>
        <v>0</v>
      </c>
      <c r="F21" s="60">
        <v>0</v>
      </c>
      <c r="G21" s="28">
        <v>2</v>
      </c>
      <c r="H21" s="27">
        <f t="shared" si="1"/>
        <v>0</v>
      </c>
      <c r="I21" s="29">
        <v>0</v>
      </c>
      <c r="J21" s="30">
        <v>2</v>
      </c>
      <c r="K21" s="29">
        <f t="shared" si="2"/>
        <v>0</v>
      </c>
      <c r="L21" s="63">
        <v>0</v>
      </c>
      <c r="M21" s="32">
        <v>2</v>
      </c>
      <c r="N21" s="31">
        <f t="shared" si="3"/>
        <v>0</v>
      </c>
      <c r="O21" s="33">
        <v>0</v>
      </c>
      <c r="P21" s="34">
        <v>2</v>
      </c>
      <c r="Q21" s="33">
        <f t="shared" si="4"/>
        <v>0</v>
      </c>
      <c r="R21" s="25">
        <v>0</v>
      </c>
      <c r="S21" s="26">
        <v>2</v>
      </c>
      <c r="T21" s="55">
        <f t="shared" si="5"/>
        <v>0</v>
      </c>
      <c r="U21" s="84">
        <v>61.19</v>
      </c>
      <c r="V21" s="28">
        <v>2</v>
      </c>
      <c r="W21" s="27">
        <f t="shared" si="6"/>
        <v>122.38</v>
      </c>
      <c r="X21" s="29">
        <v>0</v>
      </c>
      <c r="Y21" s="30">
        <v>2</v>
      </c>
      <c r="Z21" s="29">
        <f t="shared" si="7"/>
        <v>0</v>
      </c>
      <c r="AA21" s="31">
        <v>0</v>
      </c>
      <c r="AB21" s="32">
        <v>2</v>
      </c>
      <c r="AC21" s="31">
        <f t="shared" si="8"/>
        <v>0</v>
      </c>
      <c r="AD21" s="33"/>
      <c r="AE21" s="34">
        <v>1</v>
      </c>
      <c r="AF21" s="33"/>
      <c r="AG21" s="25"/>
      <c r="AH21" s="26">
        <v>1</v>
      </c>
      <c r="AI21" s="25"/>
      <c r="AJ21" s="27"/>
      <c r="AK21" s="28">
        <v>1</v>
      </c>
      <c r="AL21" s="27"/>
      <c r="AM21" s="29"/>
      <c r="AN21" s="30">
        <v>1</v>
      </c>
      <c r="AO21" s="29"/>
      <c r="AP21" s="49">
        <f t="array" ref="AP21">MIN(IF(CHOOSE({1,2,3,4,5,6,7,8,9,10,11,12,13},AM21,AJ21,AG21,AD21,AA21,X21,U21,R21,O21,L21,I21,F21,C21)&gt;0,CHOOSE({1,2,3,4,5,6,7,8,9,10,11,12,13},AM21,AJ21,AG21,AD21,AA21,X21,U21,R21,O21,L21,I21,F21,C21)))</f>
        <v>61.19</v>
      </c>
    </row>
    <row r="22" spans="1:43" ht="12.75" customHeight="1" x14ac:dyDescent="0.25">
      <c r="A22" s="68">
        <v>18</v>
      </c>
      <c r="B22" s="72" t="s">
        <v>54</v>
      </c>
      <c r="C22" s="25">
        <v>0</v>
      </c>
      <c r="D22" s="26">
        <v>2</v>
      </c>
      <c r="E22" s="25">
        <f t="shared" si="0"/>
        <v>0</v>
      </c>
      <c r="F22" s="60">
        <v>0</v>
      </c>
      <c r="G22" s="28">
        <v>2</v>
      </c>
      <c r="H22" s="27">
        <f t="shared" si="1"/>
        <v>0</v>
      </c>
      <c r="I22" s="81">
        <v>61.02</v>
      </c>
      <c r="J22" s="30">
        <v>2</v>
      </c>
      <c r="K22" s="29">
        <f t="shared" si="2"/>
        <v>122.04</v>
      </c>
      <c r="L22" s="63">
        <v>0</v>
      </c>
      <c r="M22" s="32">
        <v>2</v>
      </c>
      <c r="N22" s="31">
        <f t="shared" si="3"/>
        <v>0</v>
      </c>
      <c r="O22" s="33">
        <v>0</v>
      </c>
      <c r="P22" s="34">
        <v>2</v>
      </c>
      <c r="Q22" s="33">
        <f t="shared" si="4"/>
        <v>0</v>
      </c>
      <c r="R22" s="25">
        <v>0</v>
      </c>
      <c r="S22" s="26">
        <v>2</v>
      </c>
      <c r="T22" s="55">
        <f t="shared" si="5"/>
        <v>0</v>
      </c>
      <c r="U22" s="52">
        <v>66.790000000000006</v>
      </c>
      <c r="V22" s="28">
        <v>2</v>
      </c>
      <c r="W22" s="27">
        <f t="shared" si="6"/>
        <v>133.58000000000001</v>
      </c>
      <c r="X22" s="29">
        <v>0</v>
      </c>
      <c r="Y22" s="30">
        <v>2</v>
      </c>
      <c r="Z22" s="29">
        <f t="shared" si="7"/>
        <v>0</v>
      </c>
      <c r="AA22" s="31">
        <v>0</v>
      </c>
      <c r="AB22" s="32">
        <v>2</v>
      </c>
      <c r="AC22" s="31">
        <f t="shared" si="8"/>
        <v>0</v>
      </c>
      <c r="AD22" s="33"/>
      <c r="AE22" s="34">
        <v>8</v>
      </c>
      <c r="AF22" s="33"/>
      <c r="AG22" s="25"/>
      <c r="AH22" s="26">
        <v>8</v>
      </c>
      <c r="AI22" s="25"/>
      <c r="AJ22" s="27"/>
      <c r="AK22" s="28">
        <v>8</v>
      </c>
      <c r="AL22" s="27"/>
      <c r="AM22" s="29"/>
      <c r="AN22" s="30">
        <v>8</v>
      </c>
      <c r="AO22" s="29"/>
      <c r="AP22" s="49">
        <f t="array" ref="AP22">MIN(IF(CHOOSE({1,2,3,4,5,6,7,8,9,10,11,12,13},AM22,AJ22,AG22,AD22,AA22,X22,U22,R22,O22,L22,I22,F22,C22)&gt;0,CHOOSE({1,2,3,4,5,6,7,8,9,10,11,12,13},AM22,AJ22,AG22,AD22,AA22,X22,U22,R22,O22,L22,I22,F22,C22)))</f>
        <v>61.02</v>
      </c>
      <c r="AQ22" s="48"/>
    </row>
    <row r="23" spans="1:43" ht="12.75" customHeight="1" x14ac:dyDescent="0.25">
      <c r="A23" s="68">
        <v>19</v>
      </c>
      <c r="B23" s="70" t="s">
        <v>55</v>
      </c>
      <c r="C23" s="25">
        <v>0</v>
      </c>
      <c r="D23" s="26">
        <v>1</v>
      </c>
      <c r="E23" s="25">
        <f t="shared" si="0"/>
        <v>0</v>
      </c>
      <c r="F23" s="60">
        <v>37.799999999999997</v>
      </c>
      <c r="G23" s="28">
        <v>1</v>
      </c>
      <c r="H23" s="27">
        <f t="shared" si="1"/>
        <v>37.799999999999997</v>
      </c>
      <c r="I23" s="29">
        <v>54.1</v>
      </c>
      <c r="J23" s="30">
        <v>1</v>
      </c>
      <c r="K23" s="29">
        <f t="shared" si="2"/>
        <v>54.1</v>
      </c>
      <c r="L23" s="63">
        <v>0</v>
      </c>
      <c r="M23" s="32">
        <v>1</v>
      </c>
      <c r="N23" s="31">
        <f t="shared" si="3"/>
        <v>0</v>
      </c>
      <c r="O23" s="33">
        <v>0</v>
      </c>
      <c r="P23" s="34">
        <v>1</v>
      </c>
      <c r="Q23" s="33">
        <f t="shared" si="4"/>
        <v>0</v>
      </c>
      <c r="R23" s="25">
        <v>0</v>
      </c>
      <c r="S23" s="26">
        <v>1</v>
      </c>
      <c r="T23" s="55">
        <f t="shared" si="5"/>
        <v>0</v>
      </c>
      <c r="U23" s="52">
        <v>33.72</v>
      </c>
      <c r="V23" s="28">
        <v>1</v>
      </c>
      <c r="W23" s="27">
        <f t="shared" si="6"/>
        <v>33.72</v>
      </c>
      <c r="X23" s="29">
        <v>0</v>
      </c>
      <c r="Y23" s="30">
        <v>1</v>
      </c>
      <c r="Z23" s="29">
        <f t="shared" si="7"/>
        <v>0</v>
      </c>
      <c r="AA23" s="81">
        <v>33.020000000000003</v>
      </c>
      <c r="AB23" s="32">
        <v>1</v>
      </c>
      <c r="AC23" s="31">
        <f t="shared" si="8"/>
        <v>33.020000000000003</v>
      </c>
      <c r="AD23" s="33"/>
      <c r="AE23" s="34">
        <v>9</v>
      </c>
      <c r="AF23" s="33"/>
      <c r="AG23" s="25"/>
      <c r="AH23" s="26">
        <v>9</v>
      </c>
      <c r="AI23" s="25"/>
      <c r="AJ23" s="27"/>
      <c r="AK23" s="28">
        <v>9</v>
      </c>
      <c r="AL23" s="27"/>
      <c r="AM23" s="29"/>
      <c r="AN23" s="30">
        <v>9</v>
      </c>
      <c r="AO23" s="29"/>
      <c r="AP23" s="49">
        <f t="array" ref="AP23">MIN(IF(CHOOSE({1,2,3,4,5,6,7,8,9,10,11,12,13},AM23,AJ23,AG23,AD23,AA23,X23,U23,R23,O23,L23,I23,F23,C23)&gt;0,CHOOSE({1,2,3,4,5,6,7,8,9,10,11,12,13},AM23,AJ23,AG23,AD23,AA23,X23,U23,R23,O23,L23,I23,F23,C23)))</f>
        <v>33.020000000000003</v>
      </c>
      <c r="AQ23" s="48"/>
    </row>
    <row r="24" spans="1:43" ht="12.75" customHeight="1" x14ac:dyDescent="0.25">
      <c r="A24" s="68">
        <v>20</v>
      </c>
      <c r="B24" s="70" t="s">
        <v>56</v>
      </c>
      <c r="C24" s="25">
        <v>0</v>
      </c>
      <c r="D24" s="26">
        <v>1</v>
      </c>
      <c r="E24" s="25">
        <f t="shared" si="0"/>
        <v>0</v>
      </c>
      <c r="F24" s="60">
        <v>0</v>
      </c>
      <c r="G24" s="28">
        <v>1</v>
      </c>
      <c r="H24" s="27">
        <f t="shared" si="1"/>
        <v>0</v>
      </c>
      <c r="I24" s="29">
        <v>41.96</v>
      </c>
      <c r="J24" s="30">
        <v>1</v>
      </c>
      <c r="K24" s="29">
        <f t="shared" si="2"/>
        <v>41.96</v>
      </c>
      <c r="L24" s="63">
        <v>0</v>
      </c>
      <c r="M24" s="32">
        <v>1</v>
      </c>
      <c r="N24" s="31">
        <f t="shared" si="3"/>
        <v>0</v>
      </c>
      <c r="O24" s="33">
        <v>0</v>
      </c>
      <c r="P24" s="34">
        <v>1</v>
      </c>
      <c r="Q24" s="33">
        <f t="shared" si="4"/>
        <v>0</v>
      </c>
      <c r="R24" s="25">
        <v>0</v>
      </c>
      <c r="S24" s="26">
        <v>1</v>
      </c>
      <c r="T24" s="55">
        <f t="shared" si="5"/>
        <v>0</v>
      </c>
      <c r="U24" s="52">
        <v>28.58</v>
      </c>
      <c r="V24" s="28">
        <v>1</v>
      </c>
      <c r="W24" s="27">
        <f t="shared" si="6"/>
        <v>28.58</v>
      </c>
      <c r="X24" s="29">
        <v>0</v>
      </c>
      <c r="Y24" s="30">
        <v>1</v>
      </c>
      <c r="Z24" s="29">
        <f t="shared" si="7"/>
        <v>0</v>
      </c>
      <c r="AA24" s="81">
        <v>26.21</v>
      </c>
      <c r="AB24" s="32">
        <v>1</v>
      </c>
      <c r="AC24" s="31">
        <f t="shared" si="8"/>
        <v>26.21</v>
      </c>
      <c r="AD24" s="33"/>
      <c r="AE24" s="34">
        <v>8</v>
      </c>
      <c r="AF24" s="33"/>
      <c r="AG24" s="25"/>
      <c r="AH24" s="26">
        <v>8</v>
      </c>
      <c r="AI24" s="25"/>
      <c r="AJ24" s="27"/>
      <c r="AK24" s="28">
        <v>8</v>
      </c>
      <c r="AL24" s="27"/>
      <c r="AM24" s="29"/>
      <c r="AN24" s="30">
        <v>8</v>
      </c>
      <c r="AO24" s="29"/>
      <c r="AP24" s="49">
        <f t="array" ref="AP24">MIN(IF(CHOOSE({1,2,3,4,5,6,7,8,9,10,11,12,13},AM24,AJ24,AG24,AD24,AA24,X24,U24,R24,O24,L24,I24,F24,C24)&gt;0,CHOOSE({1,2,3,4,5,6,7,8,9,10,11,12,13},AM24,AJ24,AG24,AD24,AA24,X24,U24,R24,O24,L24,I24,F24,C24)))</f>
        <v>26.21</v>
      </c>
      <c r="AQ24" s="48"/>
    </row>
    <row r="25" spans="1:43" ht="12.75" customHeight="1" x14ac:dyDescent="0.25">
      <c r="A25" s="68">
        <v>21</v>
      </c>
      <c r="B25" s="70" t="s">
        <v>57</v>
      </c>
      <c r="C25" s="25">
        <v>0</v>
      </c>
      <c r="D25" s="26">
        <v>1</v>
      </c>
      <c r="E25" s="25">
        <f t="shared" si="0"/>
        <v>0</v>
      </c>
      <c r="F25" s="60">
        <v>0</v>
      </c>
      <c r="G25" s="28">
        <v>1</v>
      </c>
      <c r="H25" s="27">
        <f t="shared" si="1"/>
        <v>0</v>
      </c>
      <c r="I25" s="29">
        <v>0</v>
      </c>
      <c r="J25" s="30">
        <v>1</v>
      </c>
      <c r="K25" s="29">
        <f t="shared" si="2"/>
        <v>0</v>
      </c>
      <c r="L25" s="63">
        <v>0</v>
      </c>
      <c r="M25" s="32">
        <v>1</v>
      </c>
      <c r="N25" s="31">
        <f t="shared" si="3"/>
        <v>0</v>
      </c>
      <c r="O25" s="33">
        <v>0</v>
      </c>
      <c r="P25" s="34">
        <v>1</v>
      </c>
      <c r="Q25" s="33">
        <f t="shared" si="4"/>
        <v>0</v>
      </c>
      <c r="R25" s="25">
        <v>0</v>
      </c>
      <c r="S25" s="26">
        <v>1</v>
      </c>
      <c r="T25" s="55">
        <f t="shared" si="5"/>
        <v>0</v>
      </c>
      <c r="U25" s="84">
        <v>28.58</v>
      </c>
      <c r="V25" s="28">
        <v>1</v>
      </c>
      <c r="W25" s="27">
        <f t="shared" si="6"/>
        <v>28.58</v>
      </c>
      <c r="X25" s="29">
        <v>0</v>
      </c>
      <c r="Y25" s="30">
        <v>1</v>
      </c>
      <c r="Z25" s="29">
        <f t="shared" si="7"/>
        <v>0</v>
      </c>
      <c r="AA25" s="31">
        <v>0</v>
      </c>
      <c r="AB25" s="32">
        <v>1</v>
      </c>
      <c r="AC25" s="31">
        <f t="shared" si="8"/>
        <v>0</v>
      </c>
      <c r="AD25" s="33"/>
      <c r="AE25" s="34">
        <v>1</v>
      </c>
      <c r="AF25" s="33"/>
      <c r="AG25" s="25"/>
      <c r="AH25" s="26">
        <v>1</v>
      </c>
      <c r="AI25" s="25"/>
      <c r="AJ25" s="27"/>
      <c r="AK25" s="28">
        <v>1</v>
      </c>
      <c r="AL25" s="27"/>
      <c r="AM25" s="29"/>
      <c r="AN25" s="30">
        <v>1</v>
      </c>
      <c r="AO25" s="29"/>
      <c r="AP25" s="49">
        <f t="array" ref="AP25">MIN(IF(CHOOSE({1,2,3,4,5,6,7,8,9,10,11,12,13},AM25,AJ25,AG25,AD25,AA25,X25,U25,R25,O25,L25,I25,F25,C25)&gt;0,CHOOSE({1,2,3,4,5,6,7,8,9,10,11,12,13},AM25,AJ25,AG25,AD25,AA25,X25,U25,R25,O25,L25,I25,F25,C25)))</f>
        <v>28.58</v>
      </c>
    </row>
    <row r="26" spans="1:43" ht="12.75" customHeight="1" x14ac:dyDescent="0.25">
      <c r="A26" s="68">
        <v>22</v>
      </c>
      <c r="B26" s="70" t="s">
        <v>58</v>
      </c>
      <c r="C26" s="25">
        <v>0</v>
      </c>
      <c r="D26" s="26">
        <v>1</v>
      </c>
      <c r="E26" s="25">
        <f t="shared" si="0"/>
        <v>0</v>
      </c>
      <c r="F26" s="60">
        <v>0</v>
      </c>
      <c r="G26" s="28">
        <v>1</v>
      </c>
      <c r="H26" s="27">
        <f t="shared" si="1"/>
        <v>0</v>
      </c>
      <c r="I26" s="29">
        <v>14.37</v>
      </c>
      <c r="J26" s="30">
        <v>1</v>
      </c>
      <c r="K26" s="29">
        <f t="shared" si="2"/>
        <v>14.37</v>
      </c>
      <c r="L26" s="63">
        <v>0</v>
      </c>
      <c r="M26" s="32">
        <v>1</v>
      </c>
      <c r="N26" s="31">
        <f t="shared" si="3"/>
        <v>0</v>
      </c>
      <c r="O26" s="33">
        <v>0</v>
      </c>
      <c r="P26" s="34">
        <v>1</v>
      </c>
      <c r="Q26" s="33">
        <f t="shared" si="4"/>
        <v>0</v>
      </c>
      <c r="R26" s="25">
        <v>0</v>
      </c>
      <c r="S26" s="26">
        <v>1</v>
      </c>
      <c r="T26" s="55">
        <f t="shared" si="5"/>
        <v>0</v>
      </c>
      <c r="U26" s="52">
        <v>14.37</v>
      </c>
      <c r="V26" s="28">
        <v>1</v>
      </c>
      <c r="W26" s="27">
        <f t="shared" si="6"/>
        <v>14.37</v>
      </c>
      <c r="X26" s="29">
        <v>0</v>
      </c>
      <c r="Y26" s="30">
        <v>1</v>
      </c>
      <c r="Z26" s="29">
        <f t="shared" si="7"/>
        <v>0</v>
      </c>
      <c r="AA26" s="81">
        <v>12.52</v>
      </c>
      <c r="AB26" s="32">
        <v>1</v>
      </c>
      <c r="AC26" s="31">
        <f t="shared" si="8"/>
        <v>12.52</v>
      </c>
      <c r="AD26" s="33"/>
      <c r="AE26" s="34">
        <v>1</v>
      </c>
      <c r="AF26" s="33"/>
      <c r="AG26" s="25"/>
      <c r="AH26" s="26">
        <v>1</v>
      </c>
      <c r="AI26" s="25"/>
      <c r="AJ26" s="27"/>
      <c r="AK26" s="28">
        <v>1</v>
      </c>
      <c r="AL26" s="27"/>
      <c r="AM26" s="29"/>
      <c r="AN26" s="30">
        <v>1</v>
      </c>
      <c r="AO26" s="29"/>
      <c r="AP26" s="49">
        <f t="array" ref="AP26">MIN(IF(CHOOSE({1,2,3,4,5,6,7,8,9,10,11,12,13},AM26,AJ26,AG26,AD26,AA26,X26,U26,R26,O26,L26,I26,F26,C26)&gt;0,CHOOSE({1,2,3,4,5,6,7,8,9,10,11,12,13},AM26,AJ26,AG26,AD26,AA26,X26,U26,R26,O26,L26,I26,F26,C26)))</f>
        <v>12.52</v>
      </c>
    </row>
    <row r="27" spans="1:43" ht="12.75" customHeight="1" x14ac:dyDescent="0.25">
      <c r="A27" s="68">
        <v>23</v>
      </c>
      <c r="B27" s="70" t="s">
        <v>59</v>
      </c>
      <c r="C27" s="25">
        <v>0</v>
      </c>
      <c r="D27" s="26">
        <v>10</v>
      </c>
      <c r="E27" s="25">
        <f t="shared" si="0"/>
        <v>0</v>
      </c>
      <c r="F27" s="60">
        <v>0</v>
      </c>
      <c r="G27" s="28">
        <v>10</v>
      </c>
      <c r="H27" s="27">
        <f t="shared" si="1"/>
        <v>0</v>
      </c>
      <c r="I27" s="29">
        <v>46.97</v>
      </c>
      <c r="J27" s="30">
        <v>10</v>
      </c>
      <c r="K27" s="29">
        <f t="shared" si="2"/>
        <v>469.7</v>
      </c>
      <c r="L27" s="63">
        <v>0</v>
      </c>
      <c r="M27" s="32">
        <v>10</v>
      </c>
      <c r="N27" s="31">
        <f t="shared" si="3"/>
        <v>0</v>
      </c>
      <c r="O27" s="33">
        <v>0</v>
      </c>
      <c r="P27" s="34">
        <v>10</v>
      </c>
      <c r="Q27" s="33">
        <f t="shared" si="4"/>
        <v>0</v>
      </c>
      <c r="R27" s="25">
        <v>0</v>
      </c>
      <c r="S27" s="26">
        <v>10</v>
      </c>
      <c r="T27" s="55">
        <f t="shared" si="5"/>
        <v>0</v>
      </c>
      <c r="U27" s="52">
        <v>12.19</v>
      </c>
      <c r="V27" s="28">
        <v>10</v>
      </c>
      <c r="W27" s="27">
        <f t="shared" si="6"/>
        <v>121.89999999999999</v>
      </c>
      <c r="X27" s="29">
        <v>0</v>
      </c>
      <c r="Y27" s="30">
        <v>10</v>
      </c>
      <c r="Z27" s="29">
        <f t="shared" si="7"/>
        <v>0</v>
      </c>
      <c r="AA27" s="81">
        <v>3.96</v>
      </c>
      <c r="AB27" s="32">
        <v>10</v>
      </c>
      <c r="AC27" s="31">
        <f t="shared" si="8"/>
        <v>39.6</v>
      </c>
      <c r="AD27" s="33"/>
      <c r="AE27" s="34">
        <v>3</v>
      </c>
      <c r="AF27" s="33"/>
      <c r="AG27" s="25"/>
      <c r="AH27" s="26">
        <v>3</v>
      </c>
      <c r="AI27" s="25"/>
      <c r="AJ27" s="27"/>
      <c r="AK27" s="28">
        <v>3</v>
      </c>
      <c r="AL27" s="27"/>
      <c r="AM27" s="29"/>
      <c r="AN27" s="30">
        <v>3</v>
      </c>
      <c r="AO27" s="29"/>
      <c r="AP27" s="49">
        <f t="array" ref="AP27">MIN(IF(CHOOSE({1,2,3,4,5,6,7,8,9,10,11,12,13},AM27,AJ27,AG27,AD27,AA27,X27,U27,R27,O27,L27,I27,F27,C27)&gt;0,CHOOSE({1,2,3,4,5,6,7,8,9,10,11,12,13},AM27,AJ27,AG27,AD27,AA27,X27,U27,R27,O27,L27,I27,F27,C27)))</f>
        <v>3.96</v>
      </c>
      <c r="AQ27" s="80"/>
    </row>
    <row r="28" spans="1:43" ht="12.75" customHeight="1" x14ac:dyDescent="0.25">
      <c r="A28" s="68">
        <v>24</v>
      </c>
      <c r="B28" s="70" t="s">
        <v>60</v>
      </c>
      <c r="C28" s="25">
        <v>0</v>
      </c>
      <c r="D28" s="26">
        <v>5</v>
      </c>
      <c r="E28" s="25">
        <f t="shared" si="0"/>
        <v>0</v>
      </c>
      <c r="F28" s="60">
        <v>0</v>
      </c>
      <c r="G28" s="28">
        <v>5</v>
      </c>
      <c r="H28" s="27">
        <f t="shared" si="1"/>
        <v>0</v>
      </c>
      <c r="I28" s="81">
        <v>0.56999999999999995</v>
      </c>
      <c r="J28" s="30">
        <v>5</v>
      </c>
      <c r="K28" s="29">
        <f t="shared" si="2"/>
        <v>2.8499999999999996</v>
      </c>
      <c r="L28" s="63">
        <v>0</v>
      </c>
      <c r="M28" s="32">
        <v>5</v>
      </c>
      <c r="N28" s="31">
        <f t="shared" si="3"/>
        <v>0</v>
      </c>
      <c r="O28" s="33">
        <v>0</v>
      </c>
      <c r="P28" s="34">
        <v>5</v>
      </c>
      <c r="Q28" s="33">
        <f t="shared" si="4"/>
        <v>0</v>
      </c>
      <c r="R28" s="25">
        <v>0</v>
      </c>
      <c r="S28" s="26">
        <v>5</v>
      </c>
      <c r="T28" s="55">
        <f t="shared" si="5"/>
        <v>0</v>
      </c>
      <c r="U28" s="52">
        <v>4.91</v>
      </c>
      <c r="V28" s="28">
        <v>5</v>
      </c>
      <c r="W28" s="27">
        <f t="shared" si="6"/>
        <v>24.55</v>
      </c>
      <c r="X28" s="29">
        <v>0</v>
      </c>
      <c r="Y28" s="30">
        <v>5</v>
      </c>
      <c r="Z28" s="29">
        <f t="shared" si="7"/>
        <v>0</v>
      </c>
      <c r="AA28" s="31">
        <v>39.76</v>
      </c>
      <c r="AB28" s="32">
        <v>5</v>
      </c>
      <c r="AC28" s="31">
        <f t="shared" si="8"/>
        <v>198.79999999999998</v>
      </c>
      <c r="AD28" s="33"/>
      <c r="AE28" s="34">
        <v>2</v>
      </c>
      <c r="AF28" s="33"/>
      <c r="AG28" s="25"/>
      <c r="AH28" s="26">
        <v>2</v>
      </c>
      <c r="AI28" s="25"/>
      <c r="AJ28" s="27"/>
      <c r="AK28" s="28">
        <v>2</v>
      </c>
      <c r="AL28" s="27"/>
      <c r="AM28" s="29"/>
      <c r="AN28" s="30">
        <v>2</v>
      </c>
      <c r="AO28" s="29"/>
      <c r="AP28" s="49">
        <f t="array" ref="AP28">MIN(IF(CHOOSE({1,2,3,4,5,6,7,8,9,10,11,12,13},AM28,AJ28,AG28,AD28,AA28,X28,U28,R28,O28,L28,I28,F28,C28)&gt;0,CHOOSE({1,2,3,4,5,6,7,8,9,10,11,12,13},AM28,AJ28,AG28,AD28,AA28,X28,U28,R28,O28,L28,I28,F28,C28)))</f>
        <v>0.56999999999999995</v>
      </c>
      <c r="AQ28" s="80"/>
    </row>
    <row r="29" spans="1:43" ht="12.75" customHeight="1" x14ac:dyDescent="0.25">
      <c r="A29" s="68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33"/>
      <c r="AE29" s="34">
        <v>6</v>
      </c>
      <c r="AF29" s="33"/>
      <c r="AG29" s="25"/>
      <c r="AH29" s="26">
        <v>6</v>
      </c>
      <c r="AI29" s="25"/>
      <c r="AJ29" s="27"/>
      <c r="AK29" s="28">
        <v>6</v>
      </c>
      <c r="AL29" s="27"/>
      <c r="AM29" s="29"/>
      <c r="AN29" s="30">
        <v>6</v>
      </c>
      <c r="AO29" s="29"/>
      <c r="AP29" s="49"/>
    </row>
    <row r="30" spans="1:43" ht="12.75" customHeight="1" x14ac:dyDescent="0.25">
      <c r="A30" s="68"/>
      <c r="B30" s="74" t="s">
        <v>61</v>
      </c>
      <c r="C30" s="25"/>
      <c r="D30" s="26"/>
      <c r="E30" s="25"/>
      <c r="F30" s="27"/>
      <c r="G30" s="28"/>
      <c r="H30" s="27"/>
      <c r="I30" s="29"/>
      <c r="J30" s="30"/>
      <c r="K30" s="29"/>
      <c r="L30" s="31"/>
      <c r="M30" s="32"/>
      <c r="N30" s="31"/>
      <c r="O30" s="33"/>
      <c r="P30" s="34"/>
      <c r="Q30" s="33"/>
      <c r="R30" s="25"/>
      <c r="S30" s="26"/>
      <c r="T30" s="55"/>
      <c r="U30" s="52"/>
      <c r="V30" s="28"/>
      <c r="W30" s="27"/>
      <c r="X30" s="29"/>
      <c r="Y30" s="30"/>
      <c r="Z30" s="29"/>
      <c r="AA30" s="31"/>
      <c r="AB30" s="32"/>
      <c r="AC30" s="31"/>
      <c r="AD30" s="33"/>
      <c r="AE30" s="34">
        <v>1</v>
      </c>
      <c r="AF30" s="33"/>
      <c r="AG30" s="25"/>
      <c r="AH30" s="26">
        <v>1</v>
      </c>
      <c r="AI30" s="25"/>
      <c r="AJ30" s="27"/>
      <c r="AK30" s="28">
        <v>1</v>
      </c>
      <c r="AL30" s="27"/>
      <c r="AM30" s="29"/>
      <c r="AN30" s="30">
        <v>1</v>
      </c>
      <c r="AO30" s="29"/>
      <c r="AP30" s="49"/>
    </row>
    <row r="31" spans="1:43" ht="12.75" customHeight="1" x14ac:dyDescent="0.25">
      <c r="A31" s="68">
        <v>25</v>
      </c>
      <c r="B31" s="70" t="s">
        <v>62</v>
      </c>
      <c r="C31" s="25">
        <v>0</v>
      </c>
      <c r="D31" s="26">
        <v>5</v>
      </c>
      <c r="E31" s="25">
        <f t="shared" si="0"/>
        <v>0</v>
      </c>
      <c r="F31" s="60">
        <v>6.98</v>
      </c>
      <c r="G31" s="28">
        <v>5</v>
      </c>
      <c r="H31" s="27">
        <f t="shared" si="1"/>
        <v>34.900000000000006</v>
      </c>
      <c r="I31" s="29">
        <v>5.71</v>
      </c>
      <c r="J31" s="30">
        <v>5</v>
      </c>
      <c r="K31" s="29">
        <f t="shared" si="2"/>
        <v>28.55</v>
      </c>
      <c r="L31" s="63">
        <v>0</v>
      </c>
      <c r="M31" s="32">
        <v>5</v>
      </c>
      <c r="N31" s="31">
        <f t="shared" si="3"/>
        <v>0</v>
      </c>
      <c r="O31" s="33">
        <v>0</v>
      </c>
      <c r="P31" s="34">
        <v>5</v>
      </c>
      <c r="Q31" s="33">
        <f t="shared" si="4"/>
        <v>0</v>
      </c>
      <c r="R31" s="25">
        <v>0</v>
      </c>
      <c r="S31" s="26">
        <v>5</v>
      </c>
      <c r="T31" s="55">
        <f t="shared" si="5"/>
        <v>0</v>
      </c>
      <c r="U31" s="52">
        <v>4.8899999999999997</v>
      </c>
      <c r="V31" s="28">
        <v>5</v>
      </c>
      <c r="W31" s="27">
        <f t="shared" si="6"/>
        <v>24.45</v>
      </c>
      <c r="X31" s="29">
        <v>0</v>
      </c>
      <c r="Y31" s="30">
        <v>5</v>
      </c>
      <c r="Z31" s="29">
        <f t="shared" si="7"/>
        <v>0</v>
      </c>
      <c r="AA31" s="81">
        <v>4.84</v>
      </c>
      <c r="AB31" s="32">
        <v>5</v>
      </c>
      <c r="AC31" s="31">
        <f t="shared" si="8"/>
        <v>24.2</v>
      </c>
      <c r="AD31" s="33"/>
      <c r="AE31" s="34">
        <v>3</v>
      </c>
      <c r="AF31" s="33"/>
      <c r="AG31" s="25"/>
      <c r="AH31" s="26">
        <v>3</v>
      </c>
      <c r="AI31" s="25"/>
      <c r="AJ31" s="27"/>
      <c r="AK31" s="28">
        <v>3</v>
      </c>
      <c r="AL31" s="27"/>
      <c r="AM31" s="29"/>
      <c r="AN31" s="30">
        <v>3</v>
      </c>
      <c r="AO31" s="29"/>
      <c r="AP31" s="49">
        <f t="array" ref="AP31">MIN(IF(CHOOSE({1,2,3,4,5,6,7,8,9,10,11,12,13},AM31,AJ31,AG31,AD31,AA31,X31,U31,R31,O31,L31,I31,F31,C31)&gt;0,CHOOSE({1,2,3,4,5,6,7,8,9,10,11,12,13},AM31,AJ31,AG31,AD31,AA31,X31,U31,R31,O31,L31,I31,F31,C31)))</f>
        <v>4.84</v>
      </c>
    </row>
    <row r="32" spans="1:43" ht="12.75" customHeight="1" x14ac:dyDescent="0.25">
      <c r="A32" s="68">
        <v>26</v>
      </c>
      <c r="B32" s="70" t="s">
        <v>63</v>
      </c>
      <c r="C32" s="25">
        <v>0</v>
      </c>
      <c r="D32" s="26">
        <v>8</v>
      </c>
      <c r="E32" s="25">
        <f t="shared" si="0"/>
        <v>0</v>
      </c>
      <c r="F32" s="83">
        <v>1.29</v>
      </c>
      <c r="G32" s="28">
        <v>8</v>
      </c>
      <c r="H32" s="27">
        <f t="shared" si="1"/>
        <v>10.32</v>
      </c>
      <c r="I32" s="29">
        <v>2.79</v>
      </c>
      <c r="J32" s="30">
        <v>8</v>
      </c>
      <c r="K32" s="29">
        <f t="shared" si="2"/>
        <v>22.32</v>
      </c>
      <c r="L32" s="63">
        <v>0</v>
      </c>
      <c r="M32" s="32">
        <v>8</v>
      </c>
      <c r="N32" s="31">
        <f t="shared" si="3"/>
        <v>0</v>
      </c>
      <c r="O32" s="33">
        <v>0</v>
      </c>
      <c r="P32" s="34">
        <v>8</v>
      </c>
      <c r="Q32" s="33">
        <f t="shared" si="4"/>
        <v>0</v>
      </c>
      <c r="R32" s="25">
        <v>0</v>
      </c>
      <c r="S32" s="26">
        <v>8</v>
      </c>
      <c r="T32" s="55">
        <f t="shared" si="5"/>
        <v>0</v>
      </c>
      <c r="U32" s="52">
        <v>2.57</v>
      </c>
      <c r="V32" s="28">
        <v>8</v>
      </c>
      <c r="W32" s="27">
        <f t="shared" si="6"/>
        <v>20.56</v>
      </c>
      <c r="X32" s="29">
        <v>0</v>
      </c>
      <c r="Y32" s="30">
        <v>8</v>
      </c>
      <c r="Z32" s="29">
        <f t="shared" si="7"/>
        <v>0</v>
      </c>
      <c r="AA32" s="31">
        <v>1.58</v>
      </c>
      <c r="AB32" s="32">
        <v>8</v>
      </c>
      <c r="AC32" s="31">
        <f t="shared" si="8"/>
        <v>12.64</v>
      </c>
      <c r="AD32" s="33"/>
      <c r="AE32" s="34">
        <v>6</v>
      </c>
      <c r="AF32" s="33"/>
      <c r="AG32" s="25"/>
      <c r="AH32" s="26">
        <v>6</v>
      </c>
      <c r="AI32" s="25"/>
      <c r="AJ32" s="27"/>
      <c r="AK32" s="28">
        <v>6</v>
      </c>
      <c r="AL32" s="27"/>
      <c r="AM32" s="29"/>
      <c r="AN32" s="30">
        <v>6</v>
      </c>
      <c r="AO32" s="29"/>
      <c r="AP32" s="49">
        <f t="array" ref="AP32">MIN(IF(CHOOSE({1,2,3,4,5,6,7,8,9,10,11,12,13},AM32,AJ32,AG32,AD32,AA32,X32,U32,R32,O32,L32,I32,F32,C32)&gt;0,CHOOSE({1,2,3,4,5,6,7,8,9,10,11,12,13},AM32,AJ32,AG32,AD32,AA32,X32,U32,R32,O32,L32,I32,F32,C32)))</f>
        <v>1.29</v>
      </c>
    </row>
    <row r="33" spans="1:42" ht="12.75" customHeight="1" x14ac:dyDescent="0.25">
      <c r="A33" s="68">
        <v>27</v>
      </c>
      <c r="B33" s="70" t="s">
        <v>64</v>
      </c>
      <c r="C33" s="25">
        <v>0</v>
      </c>
      <c r="D33" s="26">
        <v>11</v>
      </c>
      <c r="E33" s="25">
        <f t="shared" si="0"/>
        <v>0</v>
      </c>
      <c r="F33" s="83">
        <v>3.29</v>
      </c>
      <c r="G33" s="28">
        <v>11</v>
      </c>
      <c r="H33" s="27">
        <f t="shared" si="1"/>
        <v>36.19</v>
      </c>
      <c r="I33" s="29">
        <v>5.8</v>
      </c>
      <c r="J33" s="30">
        <v>11</v>
      </c>
      <c r="K33" s="29">
        <f t="shared" si="2"/>
        <v>63.8</v>
      </c>
      <c r="L33" s="63">
        <v>0</v>
      </c>
      <c r="M33" s="32">
        <v>11</v>
      </c>
      <c r="N33" s="31">
        <f t="shared" si="3"/>
        <v>0</v>
      </c>
      <c r="O33" s="33">
        <v>0</v>
      </c>
      <c r="P33" s="34">
        <v>11</v>
      </c>
      <c r="Q33" s="33">
        <f t="shared" si="4"/>
        <v>0</v>
      </c>
      <c r="R33" s="25">
        <v>0</v>
      </c>
      <c r="S33" s="26">
        <v>11</v>
      </c>
      <c r="T33" s="55">
        <f t="shared" si="5"/>
        <v>0</v>
      </c>
      <c r="U33" s="52">
        <v>5.28</v>
      </c>
      <c r="V33" s="28">
        <v>11</v>
      </c>
      <c r="W33" s="27">
        <f t="shared" si="6"/>
        <v>58.080000000000005</v>
      </c>
      <c r="X33" s="29">
        <v>0</v>
      </c>
      <c r="Y33" s="30">
        <v>11</v>
      </c>
      <c r="Z33" s="29">
        <f t="shared" si="7"/>
        <v>0</v>
      </c>
      <c r="AA33" s="31">
        <v>4.0599999999999996</v>
      </c>
      <c r="AB33" s="32">
        <v>11</v>
      </c>
      <c r="AC33" s="31">
        <f t="shared" si="8"/>
        <v>44.66</v>
      </c>
      <c r="AD33" s="33"/>
      <c r="AE33" s="34">
        <v>1</v>
      </c>
      <c r="AF33" s="33"/>
      <c r="AG33" s="25"/>
      <c r="AH33" s="26">
        <v>1</v>
      </c>
      <c r="AI33" s="25"/>
      <c r="AJ33" s="27"/>
      <c r="AK33" s="28">
        <v>1</v>
      </c>
      <c r="AL33" s="27"/>
      <c r="AM33" s="29"/>
      <c r="AN33" s="30">
        <v>1</v>
      </c>
      <c r="AO33" s="29"/>
      <c r="AP33" s="49">
        <f t="array" ref="AP33">MIN(IF(CHOOSE({1,2,3,4,5,6,7,8,9,10,11,12,13},AM33,AJ33,AG33,AD33,AA33,X33,U33,R33,O33,L33,I33,F33,C33)&gt;0,CHOOSE({1,2,3,4,5,6,7,8,9,10,11,12,13},AM33,AJ33,AG33,AD33,AA33,X33,U33,R33,O33,L33,I33,F33,C33)))</f>
        <v>3.29</v>
      </c>
    </row>
    <row r="34" spans="1:42" ht="12.75" customHeight="1" x14ac:dyDescent="0.25">
      <c r="A34" s="68">
        <v>28</v>
      </c>
      <c r="B34" s="70" t="s">
        <v>65</v>
      </c>
      <c r="C34" s="25">
        <v>0</v>
      </c>
      <c r="D34" s="26">
        <v>1</v>
      </c>
      <c r="E34" s="25">
        <f t="shared" si="0"/>
        <v>0</v>
      </c>
      <c r="F34" s="83">
        <v>27.2</v>
      </c>
      <c r="G34" s="28">
        <v>1</v>
      </c>
      <c r="H34" s="27">
        <f t="shared" si="1"/>
        <v>27.2</v>
      </c>
      <c r="I34" s="29">
        <v>30.95</v>
      </c>
      <c r="J34" s="30">
        <v>1</v>
      </c>
      <c r="K34" s="29">
        <f t="shared" si="2"/>
        <v>30.95</v>
      </c>
      <c r="L34" s="63">
        <v>0</v>
      </c>
      <c r="M34" s="32">
        <v>1</v>
      </c>
      <c r="N34" s="31">
        <f t="shared" si="3"/>
        <v>0</v>
      </c>
      <c r="O34" s="33">
        <v>0</v>
      </c>
      <c r="P34" s="34">
        <v>1</v>
      </c>
      <c r="Q34" s="33">
        <f t="shared" si="4"/>
        <v>0</v>
      </c>
      <c r="R34" s="25">
        <v>0</v>
      </c>
      <c r="S34" s="26">
        <v>1</v>
      </c>
      <c r="T34" s="55">
        <f t="shared" si="5"/>
        <v>0</v>
      </c>
      <c r="U34" s="52">
        <v>44.19</v>
      </c>
      <c r="V34" s="28">
        <v>1</v>
      </c>
      <c r="W34" s="27">
        <f t="shared" si="6"/>
        <v>44.19</v>
      </c>
      <c r="X34" s="29">
        <v>0</v>
      </c>
      <c r="Y34" s="30">
        <v>1</v>
      </c>
      <c r="Z34" s="29">
        <f t="shared" si="7"/>
        <v>0</v>
      </c>
      <c r="AA34" s="31">
        <v>49.26</v>
      </c>
      <c r="AB34" s="32">
        <v>1</v>
      </c>
      <c r="AC34" s="31">
        <f t="shared" si="8"/>
        <v>49.26</v>
      </c>
      <c r="AD34" s="33"/>
      <c r="AE34" s="34">
        <v>4</v>
      </c>
      <c r="AF34" s="33"/>
      <c r="AG34" s="25"/>
      <c r="AH34" s="26">
        <v>4</v>
      </c>
      <c r="AI34" s="25"/>
      <c r="AJ34" s="27"/>
      <c r="AK34" s="28">
        <v>4</v>
      </c>
      <c r="AL34" s="27"/>
      <c r="AM34" s="29"/>
      <c r="AN34" s="30">
        <v>4</v>
      </c>
      <c r="AO34" s="29"/>
      <c r="AP34" s="49">
        <f t="array" ref="AP34">MIN(IF(CHOOSE({1,2,3,4,5,6,7,8,9,10,11,12,13},AM34,AJ34,AG34,AD34,AA34,X34,U34,R34,O34,L34,I34,F34,C34)&gt;0,CHOOSE({1,2,3,4,5,6,7,8,9,10,11,12,13},AM34,AJ34,AG34,AD34,AA34,X34,U34,R34,O34,L34,I34,F34,C34)))</f>
        <v>27.2</v>
      </c>
    </row>
    <row r="35" spans="1:42" ht="12.75" customHeight="1" x14ac:dyDescent="0.25">
      <c r="A35" s="68">
        <v>29</v>
      </c>
      <c r="B35" s="70" t="s">
        <v>66</v>
      </c>
      <c r="C35" s="25">
        <v>0</v>
      </c>
      <c r="D35" s="26">
        <v>1</v>
      </c>
      <c r="E35" s="25">
        <f t="shared" si="0"/>
        <v>0</v>
      </c>
      <c r="F35" s="83">
        <v>27.2</v>
      </c>
      <c r="G35" s="28">
        <v>1</v>
      </c>
      <c r="H35" s="27">
        <f t="shared" si="1"/>
        <v>27.2</v>
      </c>
      <c r="I35" s="29">
        <v>28.22</v>
      </c>
      <c r="J35" s="30">
        <v>1</v>
      </c>
      <c r="K35" s="29">
        <f t="shared" si="2"/>
        <v>28.22</v>
      </c>
      <c r="L35" s="63">
        <v>0</v>
      </c>
      <c r="M35" s="32">
        <v>1</v>
      </c>
      <c r="N35" s="31">
        <f t="shared" si="3"/>
        <v>0</v>
      </c>
      <c r="O35" s="33">
        <v>0</v>
      </c>
      <c r="P35" s="34">
        <v>1</v>
      </c>
      <c r="Q35" s="33">
        <f t="shared" si="4"/>
        <v>0</v>
      </c>
      <c r="R35" s="25">
        <v>0</v>
      </c>
      <c r="S35" s="26">
        <v>1</v>
      </c>
      <c r="T35" s="55">
        <f t="shared" si="5"/>
        <v>0</v>
      </c>
      <c r="U35" s="52">
        <v>44.19</v>
      </c>
      <c r="V35" s="28">
        <v>1</v>
      </c>
      <c r="W35" s="27">
        <f t="shared" si="6"/>
        <v>44.19</v>
      </c>
      <c r="X35" s="29">
        <v>0</v>
      </c>
      <c r="Y35" s="30">
        <v>1</v>
      </c>
      <c r="Z35" s="29">
        <f t="shared" si="7"/>
        <v>0</v>
      </c>
      <c r="AA35" s="31">
        <v>49.2</v>
      </c>
      <c r="AB35" s="32">
        <v>1</v>
      </c>
      <c r="AC35" s="31">
        <f t="shared" si="8"/>
        <v>49.2</v>
      </c>
      <c r="AD35" s="33"/>
      <c r="AE35" s="34">
        <v>6</v>
      </c>
      <c r="AF35" s="33"/>
      <c r="AG35" s="25"/>
      <c r="AH35" s="26">
        <v>6</v>
      </c>
      <c r="AI35" s="25"/>
      <c r="AJ35" s="27"/>
      <c r="AK35" s="28">
        <v>6</v>
      </c>
      <c r="AL35" s="27"/>
      <c r="AM35" s="29"/>
      <c r="AN35" s="30">
        <v>6</v>
      </c>
      <c r="AO35" s="29"/>
      <c r="AP35" s="49">
        <f t="array" ref="AP35">MIN(IF(CHOOSE({1,2,3,4,5,6,7,8,9,10,11,12,13},AM35,AJ35,AG35,AD35,AA35,X35,U35,R35,O35,L35,I35,F35,C35)&gt;0,CHOOSE({1,2,3,4,5,6,7,8,9,10,11,12,13},AM35,AJ35,AG35,AD35,AA35,X35,U35,R35,O35,L35,I35,F35,C35)))</f>
        <v>27.2</v>
      </c>
    </row>
    <row r="36" spans="1:42" ht="12.75" customHeight="1" x14ac:dyDescent="0.25">
      <c r="A36" s="68">
        <v>30</v>
      </c>
      <c r="B36" s="70" t="s">
        <v>67</v>
      </c>
      <c r="C36" s="25">
        <v>0</v>
      </c>
      <c r="D36" s="26">
        <v>2</v>
      </c>
      <c r="E36" s="25">
        <f t="shared" si="0"/>
        <v>0</v>
      </c>
      <c r="F36" s="60">
        <v>0</v>
      </c>
      <c r="G36" s="28">
        <v>2</v>
      </c>
      <c r="H36" s="27">
        <f t="shared" si="1"/>
        <v>0</v>
      </c>
      <c r="I36" s="29">
        <v>10.050000000000001</v>
      </c>
      <c r="J36" s="30">
        <v>2</v>
      </c>
      <c r="K36" s="29">
        <f t="shared" si="2"/>
        <v>20.100000000000001</v>
      </c>
      <c r="L36" s="63">
        <v>0</v>
      </c>
      <c r="M36" s="32">
        <v>2</v>
      </c>
      <c r="N36" s="31">
        <f t="shared" si="3"/>
        <v>0</v>
      </c>
      <c r="O36" s="33">
        <v>0</v>
      </c>
      <c r="P36" s="34">
        <v>2</v>
      </c>
      <c r="Q36" s="33">
        <f t="shared" si="4"/>
        <v>0</v>
      </c>
      <c r="R36" s="25">
        <v>0</v>
      </c>
      <c r="S36" s="26">
        <v>2</v>
      </c>
      <c r="T36" s="55">
        <f t="shared" si="5"/>
        <v>0</v>
      </c>
      <c r="U36" s="52">
        <v>6.89</v>
      </c>
      <c r="V36" s="28">
        <v>2</v>
      </c>
      <c r="W36" s="27">
        <f t="shared" si="6"/>
        <v>13.78</v>
      </c>
      <c r="X36" s="29">
        <v>0</v>
      </c>
      <c r="Y36" s="30">
        <v>2</v>
      </c>
      <c r="Z36" s="29">
        <f t="shared" si="7"/>
        <v>0</v>
      </c>
      <c r="AA36" s="81">
        <v>5.18</v>
      </c>
      <c r="AB36" s="32">
        <v>2</v>
      </c>
      <c r="AC36" s="31">
        <f t="shared" si="8"/>
        <v>10.36</v>
      </c>
      <c r="AD36" s="33"/>
      <c r="AE36" s="34">
        <v>2</v>
      </c>
      <c r="AF36" s="33"/>
      <c r="AG36" s="25"/>
      <c r="AH36" s="26">
        <v>2</v>
      </c>
      <c r="AI36" s="25"/>
      <c r="AJ36" s="27"/>
      <c r="AK36" s="28">
        <v>2</v>
      </c>
      <c r="AL36" s="27"/>
      <c r="AM36" s="29"/>
      <c r="AN36" s="30">
        <v>2</v>
      </c>
      <c r="AO36" s="29"/>
      <c r="AP36" s="49">
        <f t="array" ref="AP36">MIN(IF(CHOOSE({1,2,3,4,5,6,7,8,9,10,11,12,13},AM36,AJ36,AG36,AD36,AA36,X36,U36,R36,O36,L36,I36,F36,C36)&gt;0,CHOOSE({1,2,3,4,5,6,7,8,9,10,11,12,13},AM36,AJ36,AG36,AD36,AA36,X36,U36,R36,O36,L36,I36,F36,C36)))</f>
        <v>5.18</v>
      </c>
    </row>
    <row r="37" spans="1:42" ht="12.75" customHeight="1" x14ac:dyDescent="0.25">
      <c r="A37" s="68">
        <v>31</v>
      </c>
      <c r="B37" s="70" t="s">
        <v>68</v>
      </c>
      <c r="C37" s="25">
        <v>0</v>
      </c>
      <c r="D37" s="26">
        <v>2</v>
      </c>
      <c r="E37" s="25">
        <f t="shared" si="0"/>
        <v>0</v>
      </c>
      <c r="F37" s="83">
        <v>36.700000000000003</v>
      </c>
      <c r="G37" s="28">
        <v>2</v>
      </c>
      <c r="H37" s="27">
        <f t="shared" si="1"/>
        <v>73.400000000000006</v>
      </c>
      <c r="I37" s="29">
        <v>37.58</v>
      </c>
      <c r="J37" s="30">
        <v>2</v>
      </c>
      <c r="K37" s="29">
        <f t="shared" si="2"/>
        <v>75.16</v>
      </c>
      <c r="L37" s="63">
        <v>0</v>
      </c>
      <c r="M37" s="32">
        <v>2</v>
      </c>
      <c r="N37" s="31">
        <f t="shared" si="3"/>
        <v>0</v>
      </c>
      <c r="O37" s="33">
        <v>0</v>
      </c>
      <c r="P37" s="34">
        <v>2</v>
      </c>
      <c r="Q37" s="33">
        <f t="shared" si="4"/>
        <v>0</v>
      </c>
      <c r="R37" s="25">
        <v>0</v>
      </c>
      <c r="S37" s="26">
        <v>2</v>
      </c>
      <c r="T37" s="55">
        <f t="shared" si="5"/>
        <v>0</v>
      </c>
      <c r="U37" s="52">
        <v>54.76</v>
      </c>
      <c r="V37" s="28">
        <v>2</v>
      </c>
      <c r="W37" s="27">
        <f t="shared" si="6"/>
        <v>109.52</v>
      </c>
      <c r="X37" s="29">
        <v>0</v>
      </c>
      <c r="Y37" s="30">
        <v>2</v>
      </c>
      <c r="Z37" s="29">
        <f t="shared" si="7"/>
        <v>0</v>
      </c>
      <c r="AA37" s="31">
        <v>71.41</v>
      </c>
      <c r="AB37" s="32">
        <v>2</v>
      </c>
      <c r="AC37" s="31">
        <f t="shared" si="8"/>
        <v>142.82</v>
      </c>
      <c r="AD37" s="33"/>
      <c r="AE37" s="34">
        <v>2</v>
      </c>
      <c r="AF37" s="33"/>
      <c r="AG37" s="25"/>
      <c r="AH37" s="26">
        <v>2</v>
      </c>
      <c r="AI37" s="25"/>
      <c r="AJ37" s="27"/>
      <c r="AK37" s="28">
        <v>2</v>
      </c>
      <c r="AL37" s="27"/>
      <c r="AM37" s="29"/>
      <c r="AN37" s="30">
        <v>2</v>
      </c>
      <c r="AO37" s="29"/>
      <c r="AP37" s="49">
        <f t="array" ref="AP37">MIN(IF(CHOOSE({1,2,3,4,5,6,7,8,9,10,11,12,13},AM37,AJ37,AG37,AD37,AA37,X37,U37,R37,O37,L37,I37,F37,C37)&gt;0,CHOOSE({1,2,3,4,5,6,7,8,9,10,11,12,13},AM37,AJ37,AG37,AD37,AA37,X37,U37,R37,O37,L37,I37,F37,C37)))</f>
        <v>36.700000000000003</v>
      </c>
    </row>
    <row r="38" spans="1:42" ht="12.75" customHeight="1" x14ac:dyDescent="0.25">
      <c r="A38" s="68">
        <v>32</v>
      </c>
      <c r="B38" s="70" t="s">
        <v>69</v>
      </c>
      <c r="C38" s="25">
        <v>0</v>
      </c>
      <c r="D38" s="26">
        <v>4</v>
      </c>
      <c r="E38" s="25">
        <f t="shared" si="0"/>
        <v>0</v>
      </c>
      <c r="F38" s="60">
        <v>0</v>
      </c>
      <c r="G38" s="28">
        <v>4</v>
      </c>
      <c r="H38" s="27">
        <f t="shared" si="1"/>
        <v>0</v>
      </c>
      <c r="I38" s="29">
        <v>35.78</v>
      </c>
      <c r="J38" s="30">
        <v>4</v>
      </c>
      <c r="K38" s="29">
        <f t="shared" si="2"/>
        <v>143.12</v>
      </c>
      <c r="L38" s="63">
        <v>0</v>
      </c>
      <c r="M38" s="32">
        <v>4</v>
      </c>
      <c r="N38" s="31">
        <f t="shared" si="3"/>
        <v>0</v>
      </c>
      <c r="O38" s="33">
        <v>0</v>
      </c>
      <c r="P38" s="34">
        <v>4</v>
      </c>
      <c r="Q38" s="33">
        <f t="shared" si="4"/>
        <v>0</v>
      </c>
      <c r="R38" s="25">
        <v>0</v>
      </c>
      <c r="S38" s="26">
        <v>4</v>
      </c>
      <c r="T38" s="55">
        <f t="shared" si="5"/>
        <v>0</v>
      </c>
      <c r="U38" s="52">
        <v>27.2</v>
      </c>
      <c r="V38" s="28">
        <v>4</v>
      </c>
      <c r="W38" s="27">
        <f t="shared" si="6"/>
        <v>108.8</v>
      </c>
      <c r="X38" s="29">
        <v>0</v>
      </c>
      <c r="Y38" s="30">
        <v>4</v>
      </c>
      <c r="Z38" s="29">
        <f t="shared" si="7"/>
        <v>0</v>
      </c>
      <c r="AA38" s="81">
        <v>3.16</v>
      </c>
      <c r="AB38" s="32">
        <v>4</v>
      </c>
      <c r="AC38" s="31">
        <f t="shared" si="8"/>
        <v>12.64</v>
      </c>
      <c r="AD38" s="33"/>
      <c r="AE38" s="34">
        <v>1</v>
      </c>
      <c r="AF38" s="33"/>
      <c r="AG38" s="25"/>
      <c r="AH38" s="26">
        <v>1</v>
      </c>
      <c r="AI38" s="25"/>
      <c r="AJ38" s="27"/>
      <c r="AK38" s="28">
        <v>1</v>
      </c>
      <c r="AL38" s="27"/>
      <c r="AM38" s="29"/>
      <c r="AN38" s="30">
        <v>1</v>
      </c>
      <c r="AO38" s="29"/>
      <c r="AP38" s="49">
        <f t="array" ref="AP38">MIN(IF(CHOOSE({1,2,3,4,5,6,7,8,9,10,11,12,13},AM38,AJ38,AG38,AD38,AA38,X38,U38,R38,O38,L38,I38,F38,C38)&gt;0,CHOOSE({1,2,3,4,5,6,7,8,9,10,11,12,13},AM38,AJ38,AG38,AD38,AA38,X38,U38,R38,O38,L38,I38,F38,C38)))</f>
        <v>3.16</v>
      </c>
    </row>
    <row r="39" spans="1:42" ht="12.75" customHeight="1" x14ac:dyDescent="0.25">
      <c r="A39" s="68">
        <v>33</v>
      </c>
      <c r="B39" s="70" t="s">
        <v>70</v>
      </c>
      <c r="C39" s="25">
        <v>0</v>
      </c>
      <c r="D39" s="26">
        <v>2</v>
      </c>
      <c r="E39" s="25">
        <f t="shared" si="0"/>
        <v>0</v>
      </c>
      <c r="F39" s="60">
        <v>0</v>
      </c>
      <c r="G39" s="28">
        <v>2</v>
      </c>
      <c r="H39" s="27">
        <f t="shared" si="1"/>
        <v>0</v>
      </c>
      <c r="I39" s="81">
        <v>1.88</v>
      </c>
      <c r="J39" s="30">
        <v>2</v>
      </c>
      <c r="K39" s="29">
        <f t="shared" si="2"/>
        <v>3.76</v>
      </c>
      <c r="L39" s="63">
        <v>0</v>
      </c>
      <c r="M39" s="32">
        <v>2</v>
      </c>
      <c r="N39" s="31">
        <f t="shared" si="3"/>
        <v>0</v>
      </c>
      <c r="O39" s="33">
        <v>0</v>
      </c>
      <c r="P39" s="34">
        <v>2</v>
      </c>
      <c r="Q39" s="33">
        <f t="shared" si="4"/>
        <v>0</v>
      </c>
      <c r="R39" s="25">
        <v>0</v>
      </c>
      <c r="S39" s="26">
        <v>2</v>
      </c>
      <c r="T39" s="55">
        <f t="shared" si="5"/>
        <v>0</v>
      </c>
      <c r="U39" s="52">
        <v>4.7300000000000004</v>
      </c>
      <c r="V39" s="28">
        <v>2</v>
      </c>
      <c r="W39" s="27">
        <f t="shared" si="6"/>
        <v>9.4600000000000009</v>
      </c>
      <c r="X39" s="29">
        <v>0</v>
      </c>
      <c r="Y39" s="30">
        <v>2</v>
      </c>
      <c r="Z39" s="29">
        <f t="shared" si="7"/>
        <v>0</v>
      </c>
      <c r="AA39" s="31">
        <v>3.99</v>
      </c>
      <c r="AB39" s="32">
        <v>2</v>
      </c>
      <c r="AC39" s="31">
        <f t="shared" si="8"/>
        <v>7.98</v>
      </c>
      <c r="AD39" s="33"/>
      <c r="AE39" s="34">
        <v>1</v>
      </c>
      <c r="AF39" s="33"/>
      <c r="AG39" s="25"/>
      <c r="AH39" s="26">
        <v>1</v>
      </c>
      <c r="AI39" s="25"/>
      <c r="AJ39" s="27"/>
      <c r="AK39" s="28">
        <v>1</v>
      </c>
      <c r="AL39" s="27"/>
      <c r="AM39" s="29"/>
      <c r="AN39" s="30">
        <v>1</v>
      </c>
      <c r="AO39" s="29"/>
      <c r="AP39" s="49">
        <f t="array" ref="AP39">MIN(IF(CHOOSE({1,2,3,4,5,6,7,8,9,10,11,12,13},AM39,AJ39,AG39,AD39,AA39,X39,U39,R39,O39,L39,I39,F39,C39)&gt;0,CHOOSE({1,2,3,4,5,6,7,8,9,10,11,12,13},AM39,AJ39,AG39,AD39,AA39,X39,U39,R39,O39,L39,I39,F39,C39)))</f>
        <v>1.88</v>
      </c>
    </row>
    <row r="40" spans="1:42" ht="12.75" customHeight="1" x14ac:dyDescent="0.25">
      <c r="A40" s="68">
        <v>34</v>
      </c>
      <c r="B40" s="70" t="s">
        <v>71</v>
      </c>
      <c r="C40" s="25">
        <v>0</v>
      </c>
      <c r="D40" s="26">
        <v>3</v>
      </c>
      <c r="E40" s="25">
        <f t="shared" si="0"/>
        <v>0</v>
      </c>
      <c r="F40" s="60">
        <v>9.1</v>
      </c>
      <c r="G40" s="28">
        <v>3</v>
      </c>
      <c r="H40" s="27">
        <f t="shared" si="1"/>
        <v>27.299999999999997</v>
      </c>
      <c r="I40" s="29">
        <v>4.97</v>
      </c>
      <c r="J40" s="30">
        <v>3</v>
      </c>
      <c r="K40" s="29">
        <f t="shared" si="2"/>
        <v>14.91</v>
      </c>
      <c r="L40" s="63">
        <v>0</v>
      </c>
      <c r="M40" s="32">
        <v>3</v>
      </c>
      <c r="N40" s="31">
        <f t="shared" si="3"/>
        <v>0</v>
      </c>
      <c r="O40" s="33">
        <v>0</v>
      </c>
      <c r="P40" s="34">
        <v>3</v>
      </c>
      <c r="Q40" s="33">
        <f t="shared" si="4"/>
        <v>0</v>
      </c>
      <c r="R40" s="25">
        <v>0</v>
      </c>
      <c r="S40" s="26">
        <v>3</v>
      </c>
      <c r="T40" s="55">
        <f t="shared" si="5"/>
        <v>0</v>
      </c>
      <c r="U40" s="84">
        <v>4.22</v>
      </c>
      <c r="V40" s="28">
        <v>3</v>
      </c>
      <c r="W40" s="27">
        <f t="shared" si="6"/>
        <v>12.66</v>
      </c>
      <c r="X40" s="29">
        <v>0</v>
      </c>
      <c r="Y40" s="30">
        <v>3</v>
      </c>
      <c r="Z40" s="29">
        <f t="shared" si="7"/>
        <v>0</v>
      </c>
      <c r="AA40" s="31">
        <v>6.66</v>
      </c>
      <c r="AB40" s="32">
        <v>3</v>
      </c>
      <c r="AC40" s="31">
        <f t="shared" si="8"/>
        <v>19.98</v>
      </c>
      <c r="AD40" s="33"/>
      <c r="AE40" s="34">
        <v>5</v>
      </c>
      <c r="AF40" s="33"/>
      <c r="AG40" s="25"/>
      <c r="AH40" s="26">
        <v>5</v>
      </c>
      <c r="AI40" s="25"/>
      <c r="AJ40" s="27"/>
      <c r="AK40" s="28">
        <v>5</v>
      </c>
      <c r="AL40" s="27"/>
      <c r="AM40" s="29"/>
      <c r="AN40" s="30">
        <v>5</v>
      </c>
      <c r="AO40" s="29"/>
      <c r="AP40" s="49">
        <f t="array" ref="AP40">MIN(IF(CHOOSE({1,2,3,4,5,6,7,8,9,10,11,12,13},AM40,AJ40,AG40,AD40,AA40,X40,U40,R40,O40,L40,I40,F40,C40)&gt;0,CHOOSE({1,2,3,4,5,6,7,8,9,10,11,12,13},AM40,AJ40,AG40,AD40,AA40,X40,U40,R40,O40,L40,I40,F40,C40)))</f>
        <v>4.22</v>
      </c>
    </row>
    <row r="41" spans="1:42" ht="12.75" customHeight="1" x14ac:dyDescent="0.25">
      <c r="A41" s="68">
        <v>35</v>
      </c>
      <c r="B41" s="70" t="s">
        <v>10</v>
      </c>
      <c r="C41" s="25">
        <v>0</v>
      </c>
      <c r="D41" s="26">
        <v>4</v>
      </c>
      <c r="E41" s="25">
        <f t="shared" si="0"/>
        <v>0</v>
      </c>
      <c r="F41" s="60">
        <v>5.2</v>
      </c>
      <c r="G41" s="28">
        <v>4</v>
      </c>
      <c r="H41" s="27">
        <f t="shared" si="1"/>
        <v>20.8</v>
      </c>
      <c r="I41" s="29">
        <v>5.03</v>
      </c>
      <c r="J41" s="30">
        <v>4</v>
      </c>
      <c r="K41" s="29">
        <f t="shared" si="2"/>
        <v>20.12</v>
      </c>
      <c r="L41" s="63">
        <v>0</v>
      </c>
      <c r="M41" s="32">
        <v>4</v>
      </c>
      <c r="N41" s="31">
        <f t="shared" si="3"/>
        <v>0</v>
      </c>
      <c r="O41" s="33">
        <v>0</v>
      </c>
      <c r="P41" s="34">
        <v>4</v>
      </c>
      <c r="Q41" s="33">
        <f t="shared" si="4"/>
        <v>0</v>
      </c>
      <c r="R41" s="25">
        <v>0</v>
      </c>
      <c r="S41" s="26">
        <v>4</v>
      </c>
      <c r="T41" s="55">
        <f t="shared" si="5"/>
        <v>0</v>
      </c>
      <c r="U41" s="52">
        <v>4.67</v>
      </c>
      <c r="V41" s="28">
        <v>4</v>
      </c>
      <c r="W41" s="27">
        <f t="shared" si="6"/>
        <v>18.68</v>
      </c>
      <c r="X41" s="29">
        <v>0</v>
      </c>
      <c r="Y41" s="30">
        <v>4</v>
      </c>
      <c r="Z41" s="29">
        <f t="shared" si="7"/>
        <v>0</v>
      </c>
      <c r="AA41" s="81">
        <v>4.5999999999999996</v>
      </c>
      <c r="AB41" s="32">
        <v>4</v>
      </c>
      <c r="AC41" s="31">
        <f t="shared" si="8"/>
        <v>18.399999999999999</v>
      </c>
      <c r="AD41" s="33"/>
      <c r="AE41" s="34">
        <v>5</v>
      </c>
      <c r="AF41" s="33"/>
      <c r="AG41" s="25"/>
      <c r="AH41" s="26">
        <v>5</v>
      </c>
      <c r="AI41" s="25"/>
      <c r="AJ41" s="27"/>
      <c r="AK41" s="28">
        <v>5</v>
      </c>
      <c r="AL41" s="27"/>
      <c r="AM41" s="29"/>
      <c r="AN41" s="30">
        <v>5</v>
      </c>
      <c r="AO41" s="29"/>
      <c r="AP41" s="49">
        <f t="array" ref="AP41">MIN(IF(CHOOSE({1,2,3,4,5,6,7,8,9,10,11,12,13},AM41,AJ41,AG41,AD41,AA41,X41,U41,R41,O41,L41,I41,F41,C41)&gt;0,CHOOSE({1,2,3,4,5,6,7,8,9,10,11,12,13},AM41,AJ41,AG41,AD41,AA41,X41,U41,R41,O41,L41,I41,F41,C41)))</f>
        <v>4.5999999999999996</v>
      </c>
    </row>
    <row r="42" spans="1:42" ht="12.75" customHeight="1" x14ac:dyDescent="0.25">
      <c r="A42" s="68">
        <v>36</v>
      </c>
      <c r="B42" s="70" t="s">
        <v>72</v>
      </c>
      <c r="C42" s="25">
        <v>0</v>
      </c>
      <c r="D42" s="26">
        <v>3</v>
      </c>
      <c r="E42" s="25">
        <f t="shared" si="0"/>
        <v>0</v>
      </c>
      <c r="F42" s="60">
        <v>3.29</v>
      </c>
      <c r="G42" s="28">
        <v>3</v>
      </c>
      <c r="H42" s="27">
        <f t="shared" si="1"/>
        <v>9.870000000000001</v>
      </c>
      <c r="I42" s="81">
        <v>1.7</v>
      </c>
      <c r="J42" s="30">
        <v>3</v>
      </c>
      <c r="K42" s="29">
        <f t="shared" si="2"/>
        <v>5.0999999999999996</v>
      </c>
      <c r="L42" s="63">
        <v>0</v>
      </c>
      <c r="M42" s="32">
        <v>3</v>
      </c>
      <c r="N42" s="31">
        <f t="shared" si="3"/>
        <v>0</v>
      </c>
      <c r="O42" s="33">
        <v>0</v>
      </c>
      <c r="P42" s="34">
        <v>3</v>
      </c>
      <c r="Q42" s="33">
        <f t="shared" si="4"/>
        <v>0</v>
      </c>
      <c r="R42" s="25">
        <v>0</v>
      </c>
      <c r="S42" s="26">
        <v>3</v>
      </c>
      <c r="T42" s="55">
        <f t="shared" si="5"/>
        <v>0</v>
      </c>
      <c r="U42" s="52">
        <v>2.64</v>
      </c>
      <c r="V42" s="28">
        <v>3</v>
      </c>
      <c r="W42" s="27">
        <f t="shared" si="6"/>
        <v>7.92</v>
      </c>
      <c r="X42" s="29">
        <v>0</v>
      </c>
      <c r="Y42" s="30">
        <v>3</v>
      </c>
      <c r="Z42" s="29">
        <f t="shared" si="7"/>
        <v>0</v>
      </c>
      <c r="AA42" s="31">
        <v>2.44</v>
      </c>
      <c r="AB42" s="32">
        <v>3</v>
      </c>
      <c r="AC42" s="31">
        <f t="shared" si="8"/>
        <v>7.32</v>
      </c>
      <c r="AD42" s="33"/>
      <c r="AE42" s="34">
        <v>3</v>
      </c>
      <c r="AF42" s="33"/>
      <c r="AG42" s="25"/>
      <c r="AH42" s="26">
        <v>3</v>
      </c>
      <c r="AI42" s="25"/>
      <c r="AJ42" s="27"/>
      <c r="AK42" s="28">
        <v>3</v>
      </c>
      <c r="AL42" s="27"/>
      <c r="AM42" s="29"/>
      <c r="AN42" s="30">
        <v>3</v>
      </c>
      <c r="AO42" s="29"/>
      <c r="AP42" s="49">
        <f t="array" ref="AP42">MIN(IF(CHOOSE({1,2,3,4,5,6,7,8,9,10,11,12,13},AM42,AJ42,AG42,AD42,AA42,X42,U42,R42,O42,L42,I42,F42,C42)&gt;0,CHOOSE({1,2,3,4,5,6,7,8,9,10,11,12,13},AM42,AJ42,AG42,AD42,AA42,X42,U42,R42,O42,L42,I42,F42,C42)))</f>
        <v>1.7</v>
      </c>
    </row>
    <row r="43" spans="1:42" ht="12.75" customHeight="1" x14ac:dyDescent="0.25">
      <c r="A43" s="68">
        <v>37</v>
      </c>
      <c r="B43" s="70" t="s">
        <v>73</v>
      </c>
      <c r="C43" s="25">
        <v>0</v>
      </c>
      <c r="D43" s="26">
        <v>3</v>
      </c>
      <c r="E43" s="25">
        <f t="shared" si="0"/>
        <v>0</v>
      </c>
      <c r="F43" s="60">
        <v>4.1900000000000004</v>
      </c>
      <c r="G43" s="28">
        <v>3</v>
      </c>
      <c r="H43" s="27">
        <f t="shared" si="1"/>
        <v>12.57</v>
      </c>
      <c r="I43" s="29">
        <v>4.8899999999999997</v>
      </c>
      <c r="J43" s="30">
        <v>3</v>
      </c>
      <c r="K43" s="29">
        <f t="shared" si="2"/>
        <v>14.669999999999998</v>
      </c>
      <c r="L43" s="63">
        <v>0</v>
      </c>
      <c r="M43" s="32">
        <v>3</v>
      </c>
      <c r="N43" s="31">
        <f t="shared" si="3"/>
        <v>0</v>
      </c>
      <c r="O43" s="33">
        <v>0</v>
      </c>
      <c r="P43" s="34">
        <v>3</v>
      </c>
      <c r="Q43" s="33">
        <f t="shared" si="4"/>
        <v>0</v>
      </c>
      <c r="R43" s="25">
        <v>0</v>
      </c>
      <c r="S43" s="26">
        <v>3</v>
      </c>
      <c r="T43" s="55">
        <f t="shared" si="5"/>
        <v>0</v>
      </c>
      <c r="U43" s="84">
        <v>2.94</v>
      </c>
      <c r="V43" s="28">
        <v>3</v>
      </c>
      <c r="W43" s="27">
        <f t="shared" si="6"/>
        <v>8.82</v>
      </c>
      <c r="X43" s="29">
        <v>0</v>
      </c>
      <c r="Y43" s="30">
        <v>3</v>
      </c>
      <c r="Z43" s="29">
        <f t="shared" si="7"/>
        <v>0</v>
      </c>
      <c r="AA43" s="31">
        <v>0</v>
      </c>
      <c r="AB43" s="32">
        <v>3</v>
      </c>
      <c r="AC43" s="31">
        <f t="shared" si="8"/>
        <v>0</v>
      </c>
      <c r="AD43" s="33"/>
      <c r="AE43" s="34">
        <v>1</v>
      </c>
      <c r="AF43" s="33"/>
      <c r="AG43" s="25"/>
      <c r="AH43" s="26">
        <v>1</v>
      </c>
      <c r="AI43" s="25"/>
      <c r="AJ43" s="27"/>
      <c r="AK43" s="28">
        <v>1</v>
      </c>
      <c r="AL43" s="27"/>
      <c r="AM43" s="29"/>
      <c r="AN43" s="30">
        <v>1</v>
      </c>
      <c r="AO43" s="29"/>
      <c r="AP43" s="49">
        <f t="array" ref="AP43">MIN(IF(CHOOSE({1,2,3,4,5,6,7,8,9,10,11,12,13},AM43,AJ43,AG43,AD43,AA43,X43,U43,R43,O43,L43,I43,F43,C43)&gt;0,CHOOSE({1,2,3,4,5,6,7,8,9,10,11,12,13},AM43,AJ43,AG43,AD43,AA43,X43,U43,R43,O43,L43,I43,F43,C43)))</f>
        <v>2.94</v>
      </c>
    </row>
    <row r="44" spans="1:42" ht="12.75" customHeight="1" x14ac:dyDescent="0.25">
      <c r="A44" s="68">
        <v>38</v>
      </c>
      <c r="B44" s="70" t="s">
        <v>74</v>
      </c>
      <c r="C44" s="25">
        <v>0</v>
      </c>
      <c r="D44" s="26">
        <v>11</v>
      </c>
      <c r="E44" s="25">
        <f t="shared" si="0"/>
        <v>0</v>
      </c>
      <c r="F44" s="60">
        <v>22.6</v>
      </c>
      <c r="G44" s="28">
        <v>11</v>
      </c>
      <c r="H44" s="27">
        <f t="shared" si="1"/>
        <v>248.60000000000002</v>
      </c>
      <c r="I44" s="29">
        <v>21.12</v>
      </c>
      <c r="J44" s="30">
        <v>11</v>
      </c>
      <c r="K44" s="29">
        <f t="shared" si="2"/>
        <v>232.32000000000002</v>
      </c>
      <c r="L44" s="63">
        <v>0</v>
      </c>
      <c r="M44" s="32">
        <v>11</v>
      </c>
      <c r="N44" s="31">
        <f t="shared" si="3"/>
        <v>0</v>
      </c>
      <c r="O44" s="33">
        <v>0</v>
      </c>
      <c r="P44" s="34">
        <v>11</v>
      </c>
      <c r="Q44" s="33">
        <f t="shared" si="4"/>
        <v>0</v>
      </c>
      <c r="R44" s="25">
        <v>0</v>
      </c>
      <c r="S44" s="26">
        <v>11</v>
      </c>
      <c r="T44" s="55">
        <f t="shared" si="5"/>
        <v>0</v>
      </c>
      <c r="U44" s="84">
        <v>18.36</v>
      </c>
      <c r="V44" s="28">
        <v>11</v>
      </c>
      <c r="W44" s="27">
        <f t="shared" si="6"/>
        <v>201.95999999999998</v>
      </c>
      <c r="X44" s="29">
        <v>0</v>
      </c>
      <c r="Y44" s="30">
        <v>11</v>
      </c>
      <c r="Z44" s="29">
        <f t="shared" si="7"/>
        <v>0</v>
      </c>
      <c r="AA44" s="31">
        <v>0</v>
      </c>
      <c r="AB44" s="32">
        <v>11</v>
      </c>
      <c r="AC44" s="31">
        <f t="shared" si="8"/>
        <v>0</v>
      </c>
      <c r="AD44" s="33"/>
      <c r="AE44" s="34">
        <v>2</v>
      </c>
      <c r="AF44" s="33"/>
      <c r="AG44" s="25"/>
      <c r="AH44" s="26">
        <v>2</v>
      </c>
      <c r="AI44" s="25"/>
      <c r="AJ44" s="27"/>
      <c r="AK44" s="28">
        <v>2</v>
      </c>
      <c r="AL44" s="27"/>
      <c r="AM44" s="29"/>
      <c r="AN44" s="30">
        <v>2</v>
      </c>
      <c r="AO44" s="29"/>
      <c r="AP44" s="49">
        <f t="array" ref="AP44">MIN(IF(CHOOSE({1,2,3,4,5,6,7,8,9,10,11,12,13},AM44,AJ44,AG44,AD44,AA44,X44,U44,R44,O44,L44,I44,F44,C44)&gt;0,CHOOSE({1,2,3,4,5,6,7,8,9,10,11,12,13},AM44,AJ44,AG44,AD44,AA44,X44,U44,R44,O44,L44,I44,F44,C44)))</f>
        <v>18.36</v>
      </c>
    </row>
    <row r="45" spans="1:42" ht="12.75" customHeight="1" x14ac:dyDescent="0.25">
      <c r="A45" s="68">
        <v>39</v>
      </c>
      <c r="B45" s="70" t="s">
        <v>342</v>
      </c>
      <c r="C45" s="25">
        <v>0</v>
      </c>
      <c r="D45" s="26">
        <v>1</v>
      </c>
      <c r="E45" s="25">
        <f t="shared" si="0"/>
        <v>0</v>
      </c>
      <c r="F45" s="60">
        <v>0</v>
      </c>
      <c r="G45" s="28">
        <v>1</v>
      </c>
      <c r="H45" s="27">
        <f t="shared" si="1"/>
        <v>0</v>
      </c>
      <c r="I45" s="29">
        <v>6.59</v>
      </c>
      <c r="J45" s="30">
        <v>1</v>
      </c>
      <c r="K45" s="29">
        <f t="shared" si="2"/>
        <v>6.59</v>
      </c>
      <c r="L45" s="63">
        <v>0</v>
      </c>
      <c r="M45" s="32">
        <v>1</v>
      </c>
      <c r="N45" s="31">
        <f t="shared" si="3"/>
        <v>0</v>
      </c>
      <c r="O45" s="33">
        <v>0</v>
      </c>
      <c r="P45" s="34">
        <v>1</v>
      </c>
      <c r="Q45" s="33">
        <f t="shared" si="4"/>
        <v>0</v>
      </c>
      <c r="R45" s="25">
        <v>0</v>
      </c>
      <c r="S45" s="26">
        <v>1</v>
      </c>
      <c r="T45" s="55">
        <f t="shared" si="5"/>
        <v>0</v>
      </c>
      <c r="U45" s="84">
        <v>4.63</v>
      </c>
      <c r="V45" s="28">
        <v>1</v>
      </c>
      <c r="W45" s="27">
        <f t="shared" si="6"/>
        <v>4.63</v>
      </c>
      <c r="X45" s="29">
        <v>0</v>
      </c>
      <c r="Y45" s="30">
        <v>1</v>
      </c>
      <c r="Z45" s="29">
        <f t="shared" si="7"/>
        <v>0</v>
      </c>
      <c r="AA45" s="31">
        <v>4.8899999999999997</v>
      </c>
      <c r="AB45" s="32">
        <v>1</v>
      </c>
      <c r="AC45" s="31">
        <f t="shared" si="8"/>
        <v>4.8899999999999997</v>
      </c>
      <c r="AD45" s="33"/>
      <c r="AE45" s="34">
        <v>4</v>
      </c>
      <c r="AF45" s="33"/>
      <c r="AG45" s="25"/>
      <c r="AH45" s="26">
        <v>4</v>
      </c>
      <c r="AI45" s="25"/>
      <c r="AJ45" s="27"/>
      <c r="AK45" s="28">
        <v>4</v>
      </c>
      <c r="AL45" s="27"/>
      <c r="AM45" s="29"/>
      <c r="AN45" s="30">
        <v>4</v>
      </c>
      <c r="AO45" s="29"/>
      <c r="AP45" s="49">
        <f t="array" ref="AP45">MIN(IF(CHOOSE({1,2,3,4,5,6,7,8,9,10,11,12,13},AM45,AJ45,AG45,AD45,AA45,X45,U45,R45,O45,L45,I45,F45,C45)&gt;0,CHOOSE({1,2,3,4,5,6,7,8,9,10,11,12,13},AM45,AJ45,AG45,AD45,AA45,X45,U45,R45,O45,L45,I45,F45,C45)))</f>
        <v>4.63</v>
      </c>
    </row>
    <row r="46" spans="1:42" ht="12.75" customHeight="1" x14ac:dyDescent="0.25">
      <c r="A46" s="68">
        <v>40</v>
      </c>
      <c r="B46" s="70" t="s">
        <v>11</v>
      </c>
      <c r="C46" s="25">
        <v>0</v>
      </c>
      <c r="D46" s="26">
        <v>5</v>
      </c>
      <c r="E46" s="25">
        <f t="shared" si="0"/>
        <v>0</v>
      </c>
      <c r="F46" s="60">
        <v>0</v>
      </c>
      <c r="G46" s="28">
        <v>5</v>
      </c>
      <c r="H46" s="27">
        <f t="shared" si="1"/>
        <v>0</v>
      </c>
      <c r="I46" s="29">
        <v>4.2699999999999996</v>
      </c>
      <c r="J46" s="30">
        <v>5</v>
      </c>
      <c r="K46" s="29">
        <f t="shared" si="2"/>
        <v>21.349999999999998</v>
      </c>
      <c r="L46" s="63">
        <v>0</v>
      </c>
      <c r="M46" s="32">
        <v>5</v>
      </c>
      <c r="N46" s="31">
        <f t="shared" si="3"/>
        <v>0</v>
      </c>
      <c r="O46" s="33">
        <v>0</v>
      </c>
      <c r="P46" s="34">
        <v>5</v>
      </c>
      <c r="Q46" s="33">
        <f t="shared" si="4"/>
        <v>0</v>
      </c>
      <c r="R46" s="25">
        <v>0</v>
      </c>
      <c r="S46" s="26">
        <v>5</v>
      </c>
      <c r="T46" s="55">
        <f t="shared" si="5"/>
        <v>0</v>
      </c>
      <c r="U46" s="84">
        <v>1.87</v>
      </c>
      <c r="V46" s="28">
        <v>5</v>
      </c>
      <c r="W46" s="27">
        <f t="shared" si="6"/>
        <v>9.3500000000000014</v>
      </c>
      <c r="X46" s="29">
        <v>0</v>
      </c>
      <c r="Y46" s="30">
        <v>5</v>
      </c>
      <c r="Z46" s="29">
        <f t="shared" si="7"/>
        <v>0</v>
      </c>
      <c r="AA46" s="31">
        <v>4.63</v>
      </c>
      <c r="AB46" s="32">
        <v>5</v>
      </c>
      <c r="AC46" s="31">
        <f t="shared" si="8"/>
        <v>23.15</v>
      </c>
      <c r="AD46" s="33"/>
      <c r="AE46" s="34">
        <v>2</v>
      </c>
      <c r="AF46" s="33"/>
      <c r="AG46" s="25"/>
      <c r="AH46" s="26">
        <v>2</v>
      </c>
      <c r="AI46" s="25"/>
      <c r="AJ46" s="27"/>
      <c r="AK46" s="28">
        <v>2</v>
      </c>
      <c r="AL46" s="27"/>
      <c r="AM46" s="29"/>
      <c r="AN46" s="30">
        <v>2</v>
      </c>
      <c r="AO46" s="29"/>
      <c r="AP46" s="49">
        <f t="array" ref="AP46">MIN(IF(CHOOSE({1,2,3,4,5,6,7,8,9,10,11,12,13},AM46,AJ46,AG46,AD46,AA46,X46,U46,R46,O46,L46,I46,F46,C46)&gt;0,CHOOSE({1,2,3,4,5,6,7,8,9,10,11,12,13},AM46,AJ46,AG46,AD46,AA46,X46,U46,R46,O46,L46,I46,F46,C46)))</f>
        <v>1.87</v>
      </c>
    </row>
    <row r="47" spans="1:42" ht="12.75" customHeight="1" x14ac:dyDescent="0.25">
      <c r="A47" s="68">
        <v>41</v>
      </c>
      <c r="B47" s="70" t="s">
        <v>75</v>
      </c>
      <c r="C47" s="25">
        <v>0</v>
      </c>
      <c r="D47" s="26">
        <v>4</v>
      </c>
      <c r="E47" s="25">
        <f t="shared" si="0"/>
        <v>0</v>
      </c>
      <c r="F47" s="60">
        <v>17.8</v>
      </c>
      <c r="G47" s="28">
        <v>4</v>
      </c>
      <c r="H47" s="27">
        <f t="shared" si="1"/>
        <v>71.2</v>
      </c>
      <c r="I47" s="29">
        <v>17.690000000000001</v>
      </c>
      <c r="J47" s="30">
        <v>4</v>
      </c>
      <c r="K47" s="29">
        <f t="shared" si="2"/>
        <v>70.760000000000005</v>
      </c>
      <c r="L47" s="63">
        <v>0</v>
      </c>
      <c r="M47" s="32">
        <v>4</v>
      </c>
      <c r="N47" s="31">
        <f t="shared" si="3"/>
        <v>0</v>
      </c>
      <c r="O47" s="33">
        <v>0</v>
      </c>
      <c r="P47" s="34">
        <v>4</v>
      </c>
      <c r="Q47" s="33">
        <f t="shared" si="4"/>
        <v>0</v>
      </c>
      <c r="R47" s="25">
        <v>0</v>
      </c>
      <c r="S47" s="26">
        <v>4</v>
      </c>
      <c r="T47" s="55">
        <f t="shared" si="5"/>
        <v>0</v>
      </c>
      <c r="U47" s="84">
        <v>15.49</v>
      </c>
      <c r="V47" s="28">
        <v>4</v>
      </c>
      <c r="W47" s="27">
        <f t="shared" si="6"/>
        <v>61.96</v>
      </c>
      <c r="X47" s="29">
        <v>0</v>
      </c>
      <c r="Y47" s="30">
        <v>4</v>
      </c>
      <c r="Z47" s="29">
        <f t="shared" si="7"/>
        <v>0</v>
      </c>
      <c r="AA47" s="31">
        <v>17.21</v>
      </c>
      <c r="AB47" s="32">
        <v>4</v>
      </c>
      <c r="AC47" s="31">
        <f t="shared" si="8"/>
        <v>68.84</v>
      </c>
      <c r="AD47" s="33"/>
      <c r="AE47" s="34">
        <v>2</v>
      </c>
      <c r="AF47" s="33"/>
      <c r="AG47" s="25"/>
      <c r="AH47" s="26">
        <v>2</v>
      </c>
      <c r="AI47" s="25"/>
      <c r="AJ47" s="27"/>
      <c r="AK47" s="28">
        <v>2</v>
      </c>
      <c r="AL47" s="27"/>
      <c r="AM47" s="29"/>
      <c r="AN47" s="30">
        <v>2</v>
      </c>
      <c r="AO47" s="29"/>
      <c r="AP47" s="49">
        <f t="array" ref="AP47">MIN(IF(CHOOSE({1,2,3,4,5,6,7,8,9,10,11,12,13},AM47,AJ47,AG47,AD47,AA47,X47,U47,R47,O47,L47,I47,F47,C47)&gt;0,CHOOSE({1,2,3,4,5,6,7,8,9,10,11,12,13},AM47,AJ47,AG47,AD47,AA47,X47,U47,R47,O47,L47,I47,F47,C47)))</f>
        <v>15.49</v>
      </c>
    </row>
    <row r="48" spans="1:42" ht="12.75" customHeight="1" x14ac:dyDescent="0.25">
      <c r="A48" s="68">
        <v>42</v>
      </c>
      <c r="B48" s="70" t="s">
        <v>76</v>
      </c>
      <c r="C48" s="25">
        <v>0</v>
      </c>
      <c r="D48" s="26">
        <v>3</v>
      </c>
      <c r="E48" s="25">
        <f t="shared" si="0"/>
        <v>0</v>
      </c>
      <c r="F48" s="60">
        <v>22.98</v>
      </c>
      <c r="G48" s="28">
        <v>3</v>
      </c>
      <c r="H48" s="27">
        <f t="shared" si="1"/>
        <v>68.94</v>
      </c>
      <c r="I48" s="29">
        <v>26.3</v>
      </c>
      <c r="J48" s="30">
        <v>3</v>
      </c>
      <c r="K48" s="29">
        <f t="shared" si="2"/>
        <v>78.900000000000006</v>
      </c>
      <c r="L48" s="63">
        <v>0</v>
      </c>
      <c r="M48" s="32">
        <v>3</v>
      </c>
      <c r="N48" s="31">
        <f t="shared" si="3"/>
        <v>0</v>
      </c>
      <c r="O48" s="33">
        <v>0</v>
      </c>
      <c r="P48" s="34">
        <v>3</v>
      </c>
      <c r="Q48" s="33">
        <f t="shared" si="4"/>
        <v>0</v>
      </c>
      <c r="R48" s="25">
        <v>0</v>
      </c>
      <c r="S48" s="26">
        <v>3</v>
      </c>
      <c r="T48" s="55">
        <f t="shared" si="5"/>
        <v>0</v>
      </c>
      <c r="U48" s="84">
        <v>22.93</v>
      </c>
      <c r="V48" s="28">
        <v>3</v>
      </c>
      <c r="W48" s="27">
        <f t="shared" si="6"/>
        <v>68.789999999999992</v>
      </c>
      <c r="X48" s="29">
        <v>0</v>
      </c>
      <c r="Y48" s="30">
        <v>3</v>
      </c>
      <c r="Z48" s="29">
        <f t="shared" si="7"/>
        <v>0</v>
      </c>
      <c r="AA48" s="31">
        <v>25.21</v>
      </c>
      <c r="AB48" s="32">
        <v>3</v>
      </c>
      <c r="AC48" s="31">
        <f t="shared" si="8"/>
        <v>75.63</v>
      </c>
      <c r="AD48" s="33"/>
      <c r="AE48" s="34">
        <v>10</v>
      </c>
      <c r="AF48" s="33"/>
      <c r="AG48" s="25"/>
      <c r="AH48" s="26">
        <v>10</v>
      </c>
      <c r="AI48" s="25"/>
      <c r="AJ48" s="27"/>
      <c r="AK48" s="28">
        <v>10</v>
      </c>
      <c r="AL48" s="27"/>
      <c r="AM48" s="29"/>
      <c r="AN48" s="30">
        <v>10</v>
      </c>
      <c r="AO48" s="29"/>
      <c r="AP48" s="49">
        <f t="array" ref="AP48">MIN(IF(CHOOSE({1,2,3,4,5,6,7,8,9,10,11,12,13},AM48,AJ48,AG48,AD48,AA48,X48,U48,R48,O48,L48,I48,F48,C48)&gt;0,CHOOSE({1,2,3,4,5,6,7,8,9,10,11,12,13},AM48,AJ48,AG48,AD48,AA48,X48,U48,R48,O48,L48,I48,F48,C48)))</f>
        <v>22.93</v>
      </c>
    </row>
    <row r="49" spans="1:42" ht="12.75" customHeight="1" x14ac:dyDescent="0.25">
      <c r="A49" s="68">
        <v>43</v>
      </c>
      <c r="B49" s="70" t="s">
        <v>77</v>
      </c>
      <c r="C49" s="25">
        <v>0</v>
      </c>
      <c r="D49" s="26">
        <v>4</v>
      </c>
      <c r="E49" s="25">
        <f t="shared" si="0"/>
        <v>0</v>
      </c>
      <c r="F49" s="60">
        <v>22.7</v>
      </c>
      <c r="G49" s="28">
        <v>4</v>
      </c>
      <c r="H49" s="27">
        <f t="shared" si="1"/>
        <v>90.8</v>
      </c>
      <c r="I49" s="81">
        <v>20.079999999999998</v>
      </c>
      <c r="J49" s="30">
        <v>4</v>
      </c>
      <c r="K49" s="29">
        <f t="shared" si="2"/>
        <v>80.319999999999993</v>
      </c>
      <c r="L49" s="63">
        <v>0</v>
      </c>
      <c r="M49" s="32">
        <v>4</v>
      </c>
      <c r="N49" s="31">
        <f t="shared" si="3"/>
        <v>0</v>
      </c>
      <c r="O49" s="33">
        <v>0</v>
      </c>
      <c r="P49" s="34">
        <v>4</v>
      </c>
      <c r="Q49" s="33">
        <f t="shared" si="4"/>
        <v>0</v>
      </c>
      <c r="R49" s="25">
        <v>0</v>
      </c>
      <c r="S49" s="26">
        <v>4</v>
      </c>
      <c r="T49" s="55">
        <f t="shared" si="5"/>
        <v>0</v>
      </c>
      <c r="U49" s="52">
        <v>23.91</v>
      </c>
      <c r="V49" s="28">
        <v>4</v>
      </c>
      <c r="W49" s="27">
        <f t="shared" si="6"/>
        <v>95.64</v>
      </c>
      <c r="X49" s="29">
        <v>0</v>
      </c>
      <c r="Y49" s="30">
        <v>4</v>
      </c>
      <c r="Z49" s="29">
        <f t="shared" si="7"/>
        <v>0</v>
      </c>
      <c r="AA49" s="31">
        <v>0</v>
      </c>
      <c r="AB49" s="32">
        <v>4</v>
      </c>
      <c r="AC49" s="31">
        <f t="shared" si="8"/>
        <v>0</v>
      </c>
      <c r="AD49" s="33"/>
      <c r="AE49" s="34">
        <v>1</v>
      </c>
      <c r="AF49" s="33"/>
      <c r="AG49" s="25"/>
      <c r="AH49" s="26">
        <v>1</v>
      </c>
      <c r="AI49" s="25"/>
      <c r="AJ49" s="27"/>
      <c r="AK49" s="28">
        <v>1</v>
      </c>
      <c r="AL49" s="27"/>
      <c r="AM49" s="29"/>
      <c r="AN49" s="30">
        <v>1</v>
      </c>
      <c r="AO49" s="29"/>
      <c r="AP49" s="49">
        <f t="array" ref="AP49">MIN(IF(CHOOSE({1,2,3,4,5,6,7,8,9,10,11,12,13},AM49,AJ49,AG49,AD49,AA49,X49,U49,R49,O49,L49,I49,F49,C49)&gt;0,CHOOSE({1,2,3,4,5,6,7,8,9,10,11,12,13},AM49,AJ49,AG49,AD49,AA49,X49,U49,R49,O49,L49,I49,F49,C49)))</f>
        <v>20.079999999999998</v>
      </c>
    </row>
    <row r="50" spans="1:42" ht="12.75" customHeight="1" x14ac:dyDescent="0.25">
      <c r="A50" s="68">
        <v>44</v>
      </c>
      <c r="B50" s="70" t="s">
        <v>78</v>
      </c>
      <c r="C50" s="25">
        <v>0</v>
      </c>
      <c r="D50" s="26">
        <v>6</v>
      </c>
      <c r="E50" s="25">
        <f t="shared" si="0"/>
        <v>0</v>
      </c>
      <c r="F50" s="60">
        <v>24.9</v>
      </c>
      <c r="G50" s="28">
        <v>6</v>
      </c>
      <c r="H50" s="27">
        <f t="shared" si="1"/>
        <v>149.39999999999998</v>
      </c>
      <c r="I50" s="81">
        <v>21.66</v>
      </c>
      <c r="J50" s="30">
        <v>6</v>
      </c>
      <c r="K50" s="29">
        <f t="shared" si="2"/>
        <v>129.96</v>
      </c>
      <c r="L50" s="63">
        <v>0</v>
      </c>
      <c r="M50" s="32">
        <v>6</v>
      </c>
      <c r="N50" s="31">
        <f t="shared" si="3"/>
        <v>0</v>
      </c>
      <c r="O50" s="33">
        <v>0</v>
      </c>
      <c r="P50" s="34">
        <v>6</v>
      </c>
      <c r="Q50" s="33">
        <f t="shared" si="4"/>
        <v>0</v>
      </c>
      <c r="R50" s="25">
        <v>0</v>
      </c>
      <c r="S50" s="26">
        <v>6</v>
      </c>
      <c r="T50" s="55">
        <f t="shared" si="5"/>
        <v>0</v>
      </c>
      <c r="U50" s="52">
        <v>26.17</v>
      </c>
      <c r="V50" s="28">
        <v>6</v>
      </c>
      <c r="W50" s="27">
        <f t="shared" si="6"/>
        <v>157.02000000000001</v>
      </c>
      <c r="X50" s="29">
        <v>0</v>
      </c>
      <c r="Y50" s="30">
        <v>6</v>
      </c>
      <c r="Z50" s="29">
        <f t="shared" si="7"/>
        <v>0</v>
      </c>
      <c r="AA50" s="31">
        <v>0</v>
      </c>
      <c r="AB50" s="32">
        <v>6</v>
      </c>
      <c r="AC50" s="31">
        <f t="shared" si="8"/>
        <v>0</v>
      </c>
      <c r="AD50" s="33"/>
      <c r="AE50" s="34">
        <v>5</v>
      </c>
      <c r="AF50" s="33"/>
      <c r="AG50" s="25"/>
      <c r="AH50" s="26">
        <v>5</v>
      </c>
      <c r="AI50" s="25"/>
      <c r="AJ50" s="27"/>
      <c r="AK50" s="28">
        <v>5</v>
      </c>
      <c r="AL50" s="27"/>
      <c r="AM50" s="29"/>
      <c r="AN50" s="30">
        <v>5</v>
      </c>
      <c r="AO50" s="29"/>
      <c r="AP50" s="49">
        <f t="array" ref="AP50">MIN(IF(CHOOSE({1,2,3,4,5,6,7,8,9,10,11,12,13},AM50,AJ50,AG50,AD50,AA50,X50,U50,R50,O50,L50,I50,F50,C50)&gt;0,CHOOSE({1,2,3,4,5,6,7,8,9,10,11,12,13},AM50,AJ50,AG50,AD50,AA50,X50,U50,R50,O50,L50,I50,F50,C50)))</f>
        <v>21.66</v>
      </c>
    </row>
    <row r="51" spans="1:42" ht="12.75" customHeight="1" x14ac:dyDescent="0.25">
      <c r="A51" s="68">
        <v>45</v>
      </c>
      <c r="B51" s="70" t="s">
        <v>79</v>
      </c>
      <c r="C51" s="25">
        <v>0</v>
      </c>
      <c r="D51" s="26">
        <v>7</v>
      </c>
      <c r="E51" s="25">
        <f t="shared" si="0"/>
        <v>0</v>
      </c>
      <c r="F51" s="60">
        <v>29.5</v>
      </c>
      <c r="G51" s="28">
        <v>7</v>
      </c>
      <c r="H51" s="27">
        <f t="shared" si="1"/>
        <v>206.5</v>
      </c>
      <c r="I51" s="81">
        <v>28.1</v>
      </c>
      <c r="J51" s="30">
        <v>7</v>
      </c>
      <c r="K51" s="29">
        <f t="shared" si="2"/>
        <v>196.70000000000002</v>
      </c>
      <c r="L51" s="63">
        <v>0</v>
      </c>
      <c r="M51" s="32">
        <v>7</v>
      </c>
      <c r="N51" s="31">
        <f t="shared" si="3"/>
        <v>0</v>
      </c>
      <c r="O51" s="33">
        <v>0</v>
      </c>
      <c r="P51" s="34">
        <v>7</v>
      </c>
      <c r="Q51" s="33">
        <f t="shared" si="4"/>
        <v>0</v>
      </c>
      <c r="R51" s="25">
        <v>0</v>
      </c>
      <c r="S51" s="26">
        <v>7</v>
      </c>
      <c r="T51" s="55">
        <f t="shared" si="5"/>
        <v>0</v>
      </c>
      <c r="U51" s="52">
        <v>29.88</v>
      </c>
      <c r="V51" s="28">
        <v>7</v>
      </c>
      <c r="W51" s="27">
        <f t="shared" si="6"/>
        <v>209.16</v>
      </c>
      <c r="X51" s="29">
        <v>0</v>
      </c>
      <c r="Y51" s="30">
        <v>7</v>
      </c>
      <c r="Z51" s="29">
        <f t="shared" si="7"/>
        <v>0</v>
      </c>
      <c r="AA51" s="31">
        <v>0</v>
      </c>
      <c r="AB51" s="32">
        <v>7</v>
      </c>
      <c r="AC51" s="31">
        <f t="shared" si="8"/>
        <v>0</v>
      </c>
      <c r="AD51" s="33"/>
      <c r="AE51" s="34">
        <v>3</v>
      </c>
      <c r="AF51" s="33"/>
      <c r="AG51" s="25"/>
      <c r="AH51" s="26">
        <v>3</v>
      </c>
      <c r="AI51" s="25"/>
      <c r="AJ51" s="27"/>
      <c r="AK51" s="28">
        <v>3</v>
      </c>
      <c r="AL51" s="27"/>
      <c r="AM51" s="29"/>
      <c r="AN51" s="30">
        <v>3</v>
      </c>
      <c r="AO51" s="29"/>
      <c r="AP51" s="49">
        <f t="array" ref="AP51">MIN(IF(CHOOSE({1,2,3,4,5,6,7,8,9,10,11,12,13},AM51,AJ51,AG51,AD51,AA51,X51,U51,R51,O51,L51,I51,F51,C51)&gt;0,CHOOSE({1,2,3,4,5,6,7,8,9,10,11,12,13},AM51,AJ51,AG51,AD51,AA51,X51,U51,R51,O51,L51,I51,F51,C51)))</f>
        <v>28.1</v>
      </c>
    </row>
    <row r="52" spans="1:42" ht="12.75" customHeight="1" x14ac:dyDescent="0.25">
      <c r="A52" s="68">
        <v>46</v>
      </c>
      <c r="B52" s="70" t="s">
        <v>80</v>
      </c>
      <c r="C52" s="25">
        <v>0</v>
      </c>
      <c r="D52" s="26">
        <v>5</v>
      </c>
      <c r="E52" s="25">
        <f t="shared" si="0"/>
        <v>0</v>
      </c>
      <c r="F52" s="60">
        <v>35.22</v>
      </c>
      <c r="G52" s="28">
        <v>5</v>
      </c>
      <c r="H52" s="27">
        <f t="shared" si="1"/>
        <v>176.1</v>
      </c>
      <c r="I52" s="29">
        <v>34.04</v>
      </c>
      <c r="J52" s="30">
        <v>5</v>
      </c>
      <c r="K52" s="29">
        <f t="shared" si="2"/>
        <v>170.2</v>
      </c>
      <c r="L52" s="63">
        <v>0</v>
      </c>
      <c r="M52" s="32">
        <v>5</v>
      </c>
      <c r="N52" s="31">
        <f t="shared" si="3"/>
        <v>0</v>
      </c>
      <c r="O52" s="33">
        <v>0</v>
      </c>
      <c r="P52" s="34">
        <v>5</v>
      </c>
      <c r="Q52" s="33">
        <f t="shared" si="4"/>
        <v>0</v>
      </c>
      <c r="R52" s="25">
        <v>0</v>
      </c>
      <c r="S52" s="26">
        <v>5</v>
      </c>
      <c r="T52" s="55">
        <f t="shared" si="5"/>
        <v>0</v>
      </c>
      <c r="U52" s="84">
        <v>32.119999999999997</v>
      </c>
      <c r="V52" s="28">
        <v>5</v>
      </c>
      <c r="W52" s="27">
        <f t="shared" si="6"/>
        <v>160.6</v>
      </c>
      <c r="X52" s="29">
        <v>0</v>
      </c>
      <c r="Y52" s="30">
        <v>5</v>
      </c>
      <c r="Z52" s="29">
        <f t="shared" si="7"/>
        <v>0</v>
      </c>
      <c r="AA52" s="31">
        <v>0</v>
      </c>
      <c r="AB52" s="32">
        <v>5</v>
      </c>
      <c r="AC52" s="31">
        <f t="shared" si="8"/>
        <v>0</v>
      </c>
      <c r="AD52" s="33"/>
      <c r="AE52" s="34">
        <v>6</v>
      </c>
      <c r="AF52" s="33"/>
      <c r="AG52" s="25"/>
      <c r="AH52" s="26">
        <v>6</v>
      </c>
      <c r="AI52" s="25"/>
      <c r="AJ52" s="27"/>
      <c r="AK52" s="28">
        <v>6</v>
      </c>
      <c r="AL52" s="27"/>
      <c r="AM52" s="29"/>
      <c r="AN52" s="30">
        <v>6</v>
      </c>
      <c r="AO52" s="29"/>
      <c r="AP52" s="49">
        <f t="array" ref="AP52">MIN(IF(CHOOSE({1,2,3,4,5,6,7,8,9,10,11,12,13},AM52,AJ52,AG52,AD52,AA52,X52,U52,R52,O52,L52,I52,F52,C52)&gt;0,CHOOSE({1,2,3,4,5,6,7,8,9,10,11,12,13},AM52,AJ52,AG52,AD52,AA52,X52,U52,R52,O52,L52,I52,F52,C52)))</f>
        <v>32.119999999999997</v>
      </c>
    </row>
    <row r="53" spans="1:42" ht="12.75" customHeight="1" x14ac:dyDescent="0.25">
      <c r="A53" s="68">
        <v>47</v>
      </c>
      <c r="B53" s="70" t="s">
        <v>81</v>
      </c>
      <c r="C53" s="25">
        <v>0</v>
      </c>
      <c r="D53" s="26">
        <v>5</v>
      </c>
      <c r="E53" s="25">
        <f t="shared" si="0"/>
        <v>0</v>
      </c>
      <c r="F53" s="60">
        <v>42.3</v>
      </c>
      <c r="G53" s="28">
        <v>5</v>
      </c>
      <c r="H53" s="27">
        <f t="shared" si="1"/>
        <v>211.5</v>
      </c>
      <c r="I53" s="29">
        <v>42.62</v>
      </c>
      <c r="J53" s="30">
        <v>5</v>
      </c>
      <c r="K53" s="29">
        <f t="shared" si="2"/>
        <v>213.1</v>
      </c>
      <c r="L53" s="63">
        <v>0</v>
      </c>
      <c r="M53" s="32">
        <v>5</v>
      </c>
      <c r="N53" s="31">
        <f t="shared" si="3"/>
        <v>0</v>
      </c>
      <c r="O53" s="33">
        <v>0</v>
      </c>
      <c r="P53" s="34">
        <v>5</v>
      </c>
      <c r="Q53" s="33">
        <f t="shared" si="4"/>
        <v>0</v>
      </c>
      <c r="R53" s="25">
        <v>0</v>
      </c>
      <c r="S53" s="26">
        <v>5</v>
      </c>
      <c r="T53" s="55">
        <f t="shared" si="5"/>
        <v>0</v>
      </c>
      <c r="U53" s="84">
        <v>36.61</v>
      </c>
      <c r="V53" s="28">
        <v>5</v>
      </c>
      <c r="W53" s="27">
        <f t="shared" si="6"/>
        <v>183.05</v>
      </c>
      <c r="X53" s="29">
        <v>0</v>
      </c>
      <c r="Y53" s="30">
        <v>5</v>
      </c>
      <c r="Z53" s="29">
        <f t="shared" si="7"/>
        <v>0</v>
      </c>
      <c r="AA53" s="31">
        <v>0</v>
      </c>
      <c r="AB53" s="32">
        <v>5</v>
      </c>
      <c r="AC53" s="31">
        <f t="shared" si="8"/>
        <v>0</v>
      </c>
      <c r="AD53" s="33"/>
      <c r="AE53" s="34">
        <v>2</v>
      </c>
      <c r="AF53" s="33"/>
      <c r="AG53" s="25"/>
      <c r="AH53" s="26">
        <v>2</v>
      </c>
      <c r="AI53" s="25"/>
      <c r="AJ53" s="27"/>
      <c r="AK53" s="28">
        <v>2</v>
      </c>
      <c r="AL53" s="27"/>
      <c r="AM53" s="29"/>
      <c r="AN53" s="30">
        <v>2</v>
      </c>
      <c r="AO53" s="29"/>
      <c r="AP53" s="49">
        <f t="array" ref="AP53">MIN(IF(CHOOSE({1,2,3,4,5,6,7,8,9,10,11,12,13},AM53,AJ53,AG53,AD53,AA53,X53,U53,R53,O53,L53,I53,F53,C53)&gt;0,CHOOSE({1,2,3,4,5,6,7,8,9,10,11,12,13},AM53,AJ53,AG53,AD53,AA53,X53,U53,R53,O53,L53,I53,F53,C53)))</f>
        <v>36.61</v>
      </c>
    </row>
    <row r="54" spans="1:42" ht="12.75" customHeight="1" x14ac:dyDescent="0.25">
      <c r="A54" s="68">
        <v>48</v>
      </c>
      <c r="B54" s="70" t="s">
        <v>82</v>
      </c>
      <c r="C54" s="25">
        <v>0</v>
      </c>
      <c r="D54" s="26">
        <v>4</v>
      </c>
      <c r="E54" s="25">
        <f t="shared" si="0"/>
        <v>0</v>
      </c>
      <c r="F54" s="60">
        <v>46.55</v>
      </c>
      <c r="G54" s="28">
        <v>4</v>
      </c>
      <c r="H54" s="27">
        <f t="shared" si="1"/>
        <v>186.2</v>
      </c>
      <c r="I54" s="29">
        <v>45.02</v>
      </c>
      <c r="J54" s="30">
        <v>4</v>
      </c>
      <c r="K54" s="29">
        <f t="shared" si="2"/>
        <v>180.08</v>
      </c>
      <c r="L54" s="63">
        <v>0</v>
      </c>
      <c r="M54" s="32">
        <v>4</v>
      </c>
      <c r="N54" s="31">
        <f t="shared" si="3"/>
        <v>0</v>
      </c>
      <c r="O54" s="33">
        <v>0</v>
      </c>
      <c r="P54" s="34">
        <v>4</v>
      </c>
      <c r="Q54" s="33">
        <f t="shared" si="4"/>
        <v>0</v>
      </c>
      <c r="R54" s="25">
        <v>0</v>
      </c>
      <c r="S54" s="26">
        <v>4</v>
      </c>
      <c r="T54" s="55">
        <f t="shared" si="5"/>
        <v>0</v>
      </c>
      <c r="U54" s="84">
        <v>40.58</v>
      </c>
      <c r="V54" s="28">
        <v>4</v>
      </c>
      <c r="W54" s="27">
        <f t="shared" si="6"/>
        <v>162.32</v>
      </c>
      <c r="X54" s="29">
        <v>0</v>
      </c>
      <c r="Y54" s="30">
        <v>4</v>
      </c>
      <c r="Z54" s="29">
        <f t="shared" si="7"/>
        <v>0</v>
      </c>
      <c r="AA54" s="31">
        <v>0</v>
      </c>
      <c r="AB54" s="32">
        <v>4</v>
      </c>
      <c r="AC54" s="31">
        <f t="shared" si="8"/>
        <v>0</v>
      </c>
      <c r="AD54" s="33"/>
      <c r="AE54" s="34">
        <v>2</v>
      </c>
      <c r="AF54" s="33"/>
      <c r="AG54" s="25"/>
      <c r="AH54" s="26">
        <v>2</v>
      </c>
      <c r="AI54" s="25"/>
      <c r="AJ54" s="27"/>
      <c r="AK54" s="28">
        <v>2</v>
      </c>
      <c r="AL54" s="27"/>
      <c r="AM54" s="29"/>
      <c r="AN54" s="30">
        <v>2</v>
      </c>
      <c r="AO54" s="29"/>
      <c r="AP54" s="49">
        <f t="array" ref="AP54">MIN(IF(CHOOSE({1,2,3,4,5,6,7,8,9,10,11,12,13},AM54,AJ54,AG54,AD54,AA54,X54,U54,R54,O54,L54,I54,F54,C54)&gt;0,CHOOSE({1,2,3,4,5,6,7,8,9,10,11,12,13},AM54,AJ54,AG54,AD54,AA54,X54,U54,R54,O54,L54,I54,F54,C54)))</f>
        <v>40.58</v>
      </c>
    </row>
    <row r="55" spans="1:42" ht="12.75" customHeight="1" x14ac:dyDescent="0.25">
      <c r="A55" s="68">
        <v>49</v>
      </c>
      <c r="B55" s="70" t="s">
        <v>83</v>
      </c>
      <c r="C55" s="25">
        <v>0</v>
      </c>
      <c r="D55" s="26">
        <v>3</v>
      </c>
      <c r="E55" s="25">
        <f t="shared" si="0"/>
        <v>0</v>
      </c>
      <c r="F55" s="60">
        <v>51.88</v>
      </c>
      <c r="G55" s="28">
        <v>3</v>
      </c>
      <c r="H55" s="27">
        <f t="shared" si="1"/>
        <v>155.64000000000001</v>
      </c>
      <c r="I55" s="29">
        <v>52.55</v>
      </c>
      <c r="J55" s="30">
        <v>3</v>
      </c>
      <c r="K55" s="29">
        <f t="shared" si="2"/>
        <v>157.64999999999998</v>
      </c>
      <c r="L55" s="63">
        <v>0</v>
      </c>
      <c r="M55" s="32">
        <v>3</v>
      </c>
      <c r="N55" s="31">
        <f t="shared" si="3"/>
        <v>0</v>
      </c>
      <c r="O55" s="33">
        <v>0</v>
      </c>
      <c r="P55" s="34">
        <v>3</v>
      </c>
      <c r="Q55" s="33">
        <f t="shared" si="4"/>
        <v>0</v>
      </c>
      <c r="R55" s="25">
        <v>0</v>
      </c>
      <c r="S55" s="26">
        <v>3</v>
      </c>
      <c r="T55" s="55">
        <f t="shared" si="5"/>
        <v>0</v>
      </c>
      <c r="U55" s="84">
        <v>45.18</v>
      </c>
      <c r="V55" s="28">
        <v>3</v>
      </c>
      <c r="W55" s="27">
        <f t="shared" si="6"/>
        <v>135.54</v>
      </c>
      <c r="X55" s="29">
        <v>0</v>
      </c>
      <c r="Y55" s="30">
        <v>3</v>
      </c>
      <c r="Z55" s="29">
        <f t="shared" si="7"/>
        <v>0</v>
      </c>
      <c r="AA55" s="31">
        <v>0</v>
      </c>
      <c r="AB55" s="32">
        <v>3</v>
      </c>
      <c r="AC55" s="31">
        <f t="shared" si="8"/>
        <v>0</v>
      </c>
      <c r="AD55" s="33"/>
      <c r="AE55" s="34">
        <v>1</v>
      </c>
      <c r="AF55" s="33"/>
      <c r="AG55" s="25"/>
      <c r="AH55" s="26">
        <v>1</v>
      </c>
      <c r="AI55" s="25"/>
      <c r="AJ55" s="27"/>
      <c r="AK55" s="28">
        <v>1</v>
      </c>
      <c r="AL55" s="27"/>
      <c r="AM55" s="29"/>
      <c r="AN55" s="30">
        <v>1</v>
      </c>
      <c r="AO55" s="29"/>
      <c r="AP55" s="49">
        <f t="array" ref="AP55">MIN(IF(CHOOSE({1,2,3,4,5,6,7,8,9,10,11,12,13},AM55,AJ55,AG55,AD55,AA55,X55,U55,R55,O55,L55,I55,F55,C55)&gt;0,CHOOSE({1,2,3,4,5,6,7,8,9,10,11,12,13},AM55,AJ55,AG55,AD55,AA55,X55,U55,R55,O55,L55,I55,F55,C55)))</f>
        <v>45.18</v>
      </c>
    </row>
    <row r="56" spans="1:42" ht="12.75" customHeight="1" x14ac:dyDescent="0.25">
      <c r="A56" s="68">
        <v>50</v>
      </c>
      <c r="B56" s="70" t="s">
        <v>84</v>
      </c>
      <c r="C56" s="25">
        <v>0</v>
      </c>
      <c r="D56" s="26">
        <v>4</v>
      </c>
      <c r="E56" s="25">
        <f t="shared" si="0"/>
        <v>0</v>
      </c>
      <c r="F56" s="60">
        <v>0</v>
      </c>
      <c r="G56" s="28">
        <v>4</v>
      </c>
      <c r="H56" s="27">
        <f t="shared" si="1"/>
        <v>0</v>
      </c>
      <c r="I56" s="29">
        <v>8.24</v>
      </c>
      <c r="J56" s="30">
        <v>4</v>
      </c>
      <c r="K56" s="29">
        <f t="shared" si="2"/>
        <v>32.96</v>
      </c>
      <c r="L56" s="63">
        <v>0</v>
      </c>
      <c r="M56" s="32">
        <v>4</v>
      </c>
      <c r="N56" s="31">
        <f t="shared" si="3"/>
        <v>0</v>
      </c>
      <c r="O56" s="33">
        <v>0</v>
      </c>
      <c r="P56" s="34">
        <v>4</v>
      </c>
      <c r="Q56" s="33">
        <f t="shared" si="4"/>
        <v>0</v>
      </c>
      <c r="R56" s="25">
        <v>0</v>
      </c>
      <c r="S56" s="26">
        <v>4</v>
      </c>
      <c r="T56" s="55">
        <f t="shared" si="5"/>
        <v>0</v>
      </c>
      <c r="U56" s="84">
        <v>6.59</v>
      </c>
      <c r="V56" s="28">
        <v>4</v>
      </c>
      <c r="W56" s="27">
        <f t="shared" si="6"/>
        <v>26.36</v>
      </c>
      <c r="X56" s="29">
        <v>0</v>
      </c>
      <c r="Y56" s="30">
        <v>4</v>
      </c>
      <c r="Z56" s="29">
        <f t="shared" si="7"/>
        <v>0</v>
      </c>
      <c r="AA56" s="31">
        <v>0</v>
      </c>
      <c r="AB56" s="32">
        <v>4</v>
      </c>
      <c r="AC56" s="31">
        <f t="shared" si="8"/>
        <v>0</v>
      </c>
      <c r="AD56" s="33"/>
      <c r="AE56" s="34">
        <v>3</v>
      </c>
      <c r="AF56" s="33"/>
      <c r="AG56" s="25"/>
      <c r="AH56" s="26">
        <v>3</v>
      </c>
      <c r="AI56" s="25"/>
      <c r="AJ56" s="27"/>
      <c r="AK56" s="28">
        <v>3</v>
      </c>
      <c r="AL56" s="27"/>
      <c r="AM56" s="29"/>
      <c r="AN56" s="30">
        <v>3</v>
      </c>
      <c r="AO56" s="29"/>
      <c r="AP56" s="49">
        <f t="array" ref="AP56">MIN(IF(CHOOSE({1,2,3,4,5,6,7,8,9,10,11,12,13},AM56,AJ56,AG56,AD56,AA56,X56,U56,R56,O56,L56,I56,F56,C56)&gt;0,CHOOSE({1,2,3,4,5,6,7,8,9,10,11,12,13},AM56,AJ56,AG56,AD56,AA56,X56,U56,R56,O56,L56,I56,F56,C56)))</f>
        <v>6.59</v>
      </c>
    </row>
    <row r="57" spans="1:42" ht="12.75" customHeight="1" x14ac:dyDescent="0.25">
      <c r="A57" s="68">
        <v>51</v>
      </c>
      <c r="B57" s="70" t="s">
        <v>85</v>
      </c>
      <c r="C57" s="25">
        <v>0</v>
      </c>
      <c r="D57" s="26">
        <v>5</v>
      </c>
      <c r="E57" s="25">
        <f t="shared" si="0"/>
        <v>0</v>
      </c>
      <c r="F57" s="83">
        <v>26.18</v>
      </c>
      <c r="G57" s="28">
        <v>5</v>
      </c>
      <c r="H57" s="27">
        <f t="shared" si="1"/>
        <v>130.9</v>
      </c>
      <c r="I57" s="29">
        <v>27.92</v>
      </c>
      <c r="J57" s="30">
        <v>5</v>
      </c>
      <c r="K57" s="29">
        <f t="shared" si="2"/>
        <v>139.60000000000002</v>
      </c>
      <c r="L57" s="63">
        <v>0</v>
      </c>
      <c r="M57" s="32">
        <v>5</v>
      </c>
      <c r="N57" s="31">
        <f t="shared" si="3"/>
        <v>0</v>
      </c>
      <c r="O57" s="33">
        <v>0</v>
      </c>
      <c r="P57" s="34">
        <v>5</v>
      </c>
      <c r="Q57" s="33">
        <f t="shared" si="4"/>
        <v>0</v>
      </c>
      <c r="R57" s="25">
        <v>0</v>
      </c>
      <c r="S57" s="26">
        <v>5</v>
      </c>
      <c r="T57" s="55">
        <f t="shared" si="5"/>
        <v>0</v>
      </c>
      <c r="U57" s="52">
        <v>27.42</v>
      </c>
      <c r="V57" s="28">
        <v>5</v>
      </c>
      <c r="W57" s="27">
        <f t="shared" si="6"/>
        <v>137.10000000000002</v>
      </c>
      <c r="X57" s="29">
        <v>0</v>
      </c>
      <c r="Y57" s="30">
        <v>5</v>
      </c>
      <c r="Z57" s="29">
        <f t="shared" si="7"/>
        <v>0</v>
      </c>
      <c r="AA57" s="31">
        <v>0</v>
      </c>
      <c r="AB57" s="32">
        <v>5</v>
      </c>
      <c r="AC57" s="31">
        <f t="shared" si="8"/>
        <v>0</v>
      </c>
      <c r="AD57" s="33"/>
      <c r="AE57" s="34">
        <v>1</v>
      </c>
      <c r="AF57" s="33"/>
      <c r="AG57" s="25"/>
      <c r="AH57" s="26">
        <v>1</v>
      </c>
      <c r="AI57" s="25"/>
      <c r="AJ57" s="27"/>
      <c r="AK57" s="28">
        <v>1</v>
      </c>
      <c r="AL57" s="27"/>
      <c r="AM57" s="29"/>
      <c r="AN57" s="30">
        <v>1</v>
      </c>
      <c r="AO57" s="29"/>
      <c r="AP57" s="49">
        <f t="array" ref="AP57">MIN(IF(CHOOSE({1,2,3,4,5,6,7,8,9,10,11,12,13},AM57,AJ57,AG57,AD57,AA57,X57,U57,R57,O57,L57,I57,F57,C57)&gt;0,CHOOSE({1,2,3,4,5,6,7,8,9,10,11,12,13},AM57,AJ57,AG57,AD57,AA57,X57,U57,R57,O57,L57,I57,F57,C57)))</f>
        <v>26.18</v>
      </c>
    </row>
    <row r="58" spans="1:42" ht="12.75" customHeight="1" x14ac:dyDescent="0.25">
      <c r="A58" s="68">
        <v>52</v>
      </c>
      <c r="B58" s="70" t="s">
        <v>86</v>
      </c>
      <c r="C58" s="25">
        <v>0</v>
      </c>
      <c r="D58" s="26">
        <v>5</v>
      </c>
      <c r="E58" s="25">
        <f t="shared" si="0"/>
        <v>0</v>
      </c>
      <c r="F58" s="83">
        <v>35.700000000000003</v>
      </c>
      <c r="G58" s="28">
        <v>5</v>
      </c>
      <c r="H58" s="27">
        <f t="shared" si="1"/>
        <v>178.5</v>
      </c>
      <c r="I58" s="29">
        <v>38.83</v>
      </c>
      <c r="J58" s="30">
        <v>5</v>
      </c>
      <c r="K58" s="29">
        <f t="shared" si="2"/>
        <v>194.14999999999998</v>
      </c>
      <c r="L58" s="63">
        <v>0</v>
      </c>
      <c r="M58" s="32">
        <v>5</v>
      </c>
      <c r="N58" s="31">
        <f t="shared" si="3"/>
        <v>0</v>
      </c>
      <c r="O58" s="33">
        <v>0</v>
      </c>
      <c r="P58" s="34">
        <v>5</v>
      </c>
      <c r="Q58" s="33">
        <f t="shared" si="4"/>
        <v>0</v>
      </c>
      <c r="R58" s="25">
        <v>0</v>
      </c>
      <c r="S58" s="26">
        <v>5</v>
      </c>
      <c r="T58" s="55">
        <f t="shared" si="5"/>
        <v>0</v>
      </c>
      <c r="U58" s="52">
        <v>36.82</v>
      </c>
      <c r="V58" s="28">
        <v>5</v>
      </c>
      <c r="W58" s="27">
        <f t="shared" si="6"/>
        <v>184.1</v>
      </c>
      <c r="X58" s="29">
        <v>0</v>
      </c>
      <c r="Y58" s="30">
        <v>5</v>
      </c>
      <c r="Z58" s="29">
        <f t="shared" si="7"/>
        <v>0</v>
      </c>
      <c r="AA58" s="31">
        <v>0</v>
      </c>
      <c r="AB58" s="32">
        <v>5</v>
      </c>
      <c r="AC58" s="31">
        <f t="shared" si="8"/>
        <v>0</v>
      </c>
      <c r="AD58" s="33"/>
      <c r="AE58" s="34">
        <v>4</v>
      </c>
      <c r="AF58" s="33"/>
      <c r="AG58" s="25"/>
      <c r="AH58" s="26">
        <v>4</v>
      </c>
      <c r="AI58" s="25"/>
      <c r="AJ58" s="27"/>
      <c r="AK58" s="28">
        <v>4</v>
      </c>
      <c r="AL58" s="27"/>
      <c r="AM58" s="29"/>
      <c r="AN58" s="30">
        <v>4</v>
      </c>
      <c r="AO58" s="29"/>
      <c r="AP58" s="49">
        <f t="array" ref="AP58">MIN(IF(CHOOSE({1,2,3,4,5,6,7,8,9,10,11,12,13},AM58,AJ58,AG58,AD58,AA58,X58,U58,R58,O58,L58,I58,F58,C58)&gt;0,CHOOSE({1,2,3,4,5,6,7,8,9,10,11,12,13},AM58,AJ58,AG58,AD58,AA58,X58,U58,R58,O58,L58,I58,F58,C58)))</f>
        <v>35.700000000000003</v>
      </c>
    </row>
    <row r="59" spans="1:42" ht="12.75" customHeight="1" x14ac:dyDescent="0.25">
      <c r="A59" s="68">
        <v>53</v>
      </c>
      <c r="B59" s="70" t="s">
        <v>87</v>
      </c>
      <c r="C59" s="25">
        <v>0</v>
      </c>
      <c r="D59" s="26">
        <v>9</v>
      </c>
      <c r="E59" s="25">
        <f t="shared" si="0"/>
        <v>0</v>
      </c>
      <c r="F59" s="83">
        <v>49.9</v>
      </c>
      <c r="G59" s="28">
        <v>9</v>
      </c>
      <c r="H59" s="27">
        <f t="shared" si="1"/>
        <v>449.09999999999997</v>
      </c>
      <c r="I59" s="29">
        <v>57.59</v>
      </c>
      <c r="J59" s="30">
        <v>9</v>
      </c>
      <c r="K59" s="29">
        <f t="shared" si="2"/>
        <v>518.31000000000006</v>
      </c>
      <c r="L59" s="63">
        <v>0</v>
      </c>
      <c r="M59" s="32">
        <v>9</v>
      </c>
      <c r="N59" s="31">
        <f t="shared" si="3"/>
        <v>0</v>
      </c>
      <c r="O59" s="33">
        <v>0</v>
      </c>
      <c r="P59" s="34">
        <v>9</v>
      </c>
      <c r="Q59" s="33">
        <f t="shared" si="4"/>
        <v>0</v>
      </c>
      <c r="R59" s="25">
        <v>0</v>
      </c>
      <c r="S59" s="26">
        <v>9</v>
      </c>
      <c r="T59" s="55">
        <f t="shared" si="5"/>
        <v>0</v>
      </c>
      <c r="U59" s="52">
        <v>55.74</v>
      </c>
      <c r="V59" s="28">
        <v>9</v>
      </c>
      <c r="W59" s="27">
        <f t="shared" si="6"/>
        <v>501.66</v>
      </c>
      <c r="X59" s="29">
        <v>0</v>
      </c>
      <c r="Y59" s="30">
        <v>9</v>
      </c>
      <c r="Z59" s="29">
        <f t="shared" si="7"/>
        <v>0</v>
      </c>
      <c r="AA59" s="31">
        <v>0</v>
      </c>
      <c r="AB59" s="32">
        <v>9</v>
      </c>
      <c r="AC59" s="31">
        <f t="shared" si="8"/>
        <v>0</v>
      </c>
      <c r="AD59" s="33"/>
      <c r="AE59" s="34">
        <v>1</v>
      </c>
      <c r="AF59" s="33"/>
      <c r="AG59" s="25"/>
      <c r="AH59" s="26">
        <v>1</v>
      </c>
      <c r="AI59" s="25"/>
      <c r="AJ59" s="27"/>
      <c r="AK59" s="28">
        <v>1</v>
      </c>
      <c r="AL59" s="27"/>
      <c r="AM59" s="29"/>
      <c r="AN59" s="30">
        <v>1</v>
      </c>
      <c r="AO59" s="29"/>
      <c r="AP59" s="49">
        <f t="array" ref="AP59">MIN(IF(CHOOSE({1,2,3,4,5,6,7,8,9,10,11,12,13},AM59,AJ59,AG59,AD59,AA59,X59,U59,R59,O59,L59,I59,F59,C59)&gt;0,CHOOSE({1,2,3,4,5,6,7,8,9,10,11,12,13},AM59,AJ59,AG59,AD59,AA59,X59,U59,R59,O59,L59,I59,F59,C59)))</f>
        <v>49.9</v>
      </c>
    </row>
    <row r="60" spans="1:42" ht="12.75" customHeight="1" x14ac:dyDescent="0.25">
      <c r="A60" s="68">
        <v>54</v>
      </c>
      <c r="B60" s="70" t="s">
        <v>88</v>
      </c>
      <c r="C60" s="25">
        <v>0</v>
      </c>
      <c r="D60" s="26">
        <v>6</v>
      </c>
      <c r="E60" s="25">
        <f t="shared" si="0"/>
        <v>0</v>
      </c>
      <c r="F60" s="60">
        <v>0</v>
      </c>
      <c r="G60" s="28">
        <v>6</v>
      </c>
      <c r="H60" s="27">
        <f t="shared" si="1"/>
        <v>0</v>
      </c>
      <c r="I60" s="29">
        <v>0</v>
      </c>
      <c r="J60" s="30">
        <v>6</v>
      </c>
      <c r="K60" s="29">
        <f t="shared" si="2"/>
        <v>0</v>
      </c>
      <c r="L60" s="63">
        <v>0</v>
      </c>
      <c r="M60" s="32">
        <v>6</v>
      </c>
      <c r="N60" s="31">
        <f t="shared" si="3"/>
        <v>0</v>
      </c>
      <c r="O60" s="33">
        <v>0</v>
      </c>
      <c r="P60" s="34">
        <v>6</v>
      </c>
      <c r="Q60" s="33">
        <f t="shared" si="4"/>
        <v>0</v>
      </c>
      <c r="R60" s="25">
        <v>0</v>
      </c>
      <c r="S60" s="26">
        <v>6</v>
      </c>
      <c r="T60" s="55">
        <f t="shared" si="5"/>
        <v>0</v>
      </c>
      <c r="U60" s="84">
        <v>45.27</v>
      </c>
      <c r="V60" s="28">
        <v>6</v>
      </c>
      <c r="W60" s="27">
        <f t="shared" si="6"/>
        <v>271.62</v>
      </c>
      <c r="X60" s="29">
        <v>0</v>
      </c>
      <c r="Y60" s="30">
        <v>6</v>
      </c>
      <c r="Z60" s="29">
        <f t="shared" si="7"/>
        <v>0</v>
      </c>
      <c r="AA60" s="31">
        <v>0</v>
      </c>
      <c r="AB60" s="32">
        <v>6</v>
      </c>
      <c r="AC60" s="31">
        <f t="shared" si="8"/>
        <v>0</v>
      </c>
      <c r="AD60" s="33"/>
      <c r="AE60" s="34">
        <v>3</v>
      </c>
      <c r="AF60" s="33"/>
      <c r="AG60" s="25"/>
      <c r="AH60" s="26">
        <v>3</v>
      </c>
      <c r="AI60" s="25"/>
      <c r="AJ60" s="27"/>
      <c r="AK60" s="28">
        <v>3</v>
      </c>
      <c r="AL60" s="27"/>
      <c r="AM60" s="29"/>
      <c r="AN60" s="30">
        <v>3</v>
      </c>
      <c r="AO60" s="29"/>
      <c r="AP60" s="49">
        <f t="array" ref="AP60">MIN(IF(CHOOSE({1,2,3,4,5,6,7,8,9,10,11,12,13},AM60,AJ60,AG60,AD60,AA60,X60,U60,R60,O60,L60,I60,F60,C60)&gt;0,CHOOSE({1,2,3,4,5,6,7,8,9,10,11,12,13},AM60,AJ60,AG60,AD60,AA60,X60,U60,R60,O60,L60,I60,F60,C60)))</f>
        <v>45.27</v>
      </c>
    </row>
    <row r="61" spans="1:42" ht="12.75" customHeight="1" x14ac:dyDescent="0.25">
      <c r="A61" s="68">
        <v>55</v>
      </c>
      <c r="B61" s="70" t="s">
        <v>89</v>
      </c>
      <c r="C61" s="25">
        <v>0</v>
      </c>
      <c r="D61" s="26">
        <v>5</v>
      </c>
      <c r="E61" s="25">
        <f t="shared" si="0"/>
        <v>0</v>
      </c>
      <c r="F61" s="60">
        <v>18.600000000000001</v>
      </c>
      <c r="G61" s="28">
        <v>5</v>
      </c>
      <c r="H61" s="27">
        <f t="shared" si="1"/>
        <v>93</v>
      </c>
      <c r="I61" s="29">
        <v>21.59</v>
      </c>
      <c r="J61" s="30">
        <v>5</v>
      </c>
      <c r="K61" s="29">
        <f t="shared" si="2"/>
        <v>107.95</v>
      </c>
      <c r="L61" s="63">
        <v>0</v>
      </c>
      <c r="M61" s="32">
        <v>5</v>
      </c>
      <c r="N61" s="31">
        <f t="shared" si="3"/>
        <v>0</v>
      </c>
      <c r="O61" s="33">
        <v>0</v>
      </c>
      <c r="P61" s="34">
        <v>5</v>
      </c>
      <c r="Q61" s="33">
        <f t="shared" si="4"/>
        <v>0</v>
      </c>
      <c r="R61" s="25">
        <v>0</v>
      </c>
      <c r="S61" s="26">
        <v>5</v>
      </c>
      <c r="T61" s="55">
        <f t="shared" si="5"/>
        <v>0</v>
      </c>
      <c r="U61" s="84">
        <v>18.47</v>
      </c>
      <c r="V61" s="28">
        <v>5</v>
      </c>
      <c r="W61" s="27">
        <f t="shared" si="6"/>
        <v>92.35</v>
      </c>
      <c r="X61" s="29">
        <v>0</v>
      </c>
      <c r="Y61" s="30">
        <v>5</v>
      </c>
      <c r="Z61" s="29">
        <f t="shared" si="7"/>
        <v>0</v>
      </c>
      <c r="AA61" s="31">
        <v>19.48</v>
      </c>
      <c r="AB61" s="32">
        <v>5</v>
      </c>
      <c r="AC61" s="31">
        <f t="shared" si="8"/>
        <v>97.4</v>
      </c>
      <c r="AD61" s="33"/>
      <c r="AE61" s="34">
        <v>4</v>
      </c>
      <c r="AF61" s="33"/>
      <c r="AG61" s="25"/>
      <c r="AH61" s="26">
        <v>4</v>
      </c>
      <c r="AI61" s="25"/>
      <c r="AJ61" s="27"/>
      <c r="AK61" s="28">
        <v>4</v>
      </c>
      <c r="AL61" s="27"/>
      <c r="AM61" s="29"/>
      <c r="AN61" s="30">
        <v>4</v>
      </c>
      <c r="AO61" s="29"/>
      <c r="AP61" s="49">
        <f t="array" ref="AP61">MIN(IF(CHOOSE({1,2,3,4,5,6,7,8,9,10,11,12,13},AM61,AJ61,AG61,AD61,AA61,X61,U61,R61,O61,L61,I61,F61,C61)&gt;0,CHOOSE({1,2,3,4,5,6,7,8,9,10,11,12,13},AM61,AJ61,AG61,AD61,AA61,X61,U61,R61,O61,L61,I61,F61,C61)))</f>
        <v>18.47</v>
      </c>
    </row>
    <row r="62" spans="1:42" ht="12.75" customHeight="1" x14ac:dyDescent="0.25">
      <c r="A62" s="68">
        <v>56</v>
      </c>
      <c r="B62" s="70" t="s">
        <v>90</v>
      </c>
      <c r="C62" s="25">
        <v>0</v>
      </c>
      <c r="D62" s="26">
        <v>1</v>
      </c>
      <c r="E62" s="25">
        <f t="shared" si="0"/>
        <v>0</v>
      </c>
      <c r="F62" s="60">
        <v>31.1</v>
      </c>
      <c r="G62" s="28">
        <v>1</v>
      </c>
      <c r="H62" s="27">
        <f t="shared" si="1"/>
        <v>31.1</v>
      </c>
      <c r="I62" s="29">
        <v>36.549999999999997</v>
      </c>
      <c r="J62" s="30">
        <v>1</v>
      </c>
      <c r="K62" s="29">
        <f t="shared" si="2"/>
        <v>36.549999999999997</v>
      </c>
      <c r="L62" s="63">
        <v>0</v>
      </c>
      <c r="M62" s="32">
        <v>1</v>
      </c>
      <c r="N62" s="31">
        <f t="shared" si="3"/>
        <v>0</v>
      </c>
      <c r="O62" s="33">
        <v>0</v>
      </c>
      <c r="P62" s="34">
        <v>1</v>
      </c>
      <c r="Q62" s="33">
        <f t="shared" si="4"/>
        <v>0</v>
      </c>
      <c r="R62" s="25">
        <v>0</v>
      </c>
      <c r="S62" s="26">
        <v>1</v>
      </c>
      <c r="T62" s="55">
        <f t="shared" si="5"/>
        <v>0</v>
      </c>
      <c r="U62" s="84">
        <v>30.41</v>
      </c>
      <c r="V62" s="28">
        <v>1</v>
      </c>
      <c r="W62" s="27">
        <f t="shared" si="6"/>
        <v>30.41</v>
      </c>
      <c r="X62" s="29">
        <v>0</v>
      </c>
      <c r="Y62" s="30">
        <v>1</v>
      </c>
      <c r="Z62" s="29">
        <f t="shared" si="7"/>
        <v>0</v>
      </c>
      <c r="AA62" s="31">
        <v>33.200000000000003</v>
      </c>
      <c r="AB62" s="32">
        <v>1</v>
      </c>
      <c r="AC62" s="31">
        <f t="shared" si="8"/>
        <v>33.200000000000003</v>
      </c>
      <c r="AD62" s="33"/>
      <c r="AE62" s="34">
        <v>2</v>
      </c>
      <c r="AF62" s="33"/>
      <c r="AG62" s="25"/>
      <c r="AH62" s="26">
        <v>2</v>
      </c>
      <c r="AI62" s="25"/>
      <c r="AJ62" s="27"/>
      <c r="AK62" s="28">
        <v>2</v>
      </c>
      <c r="AL62" s="27"/>
      <c r="AM62" s="29"/>
      <c r="AN62" s="30">
        <v>2</v>
      </c>
      <c r="AO62" s="29"/>
      <c r="AP62" s="49">
        <f t="array" ref="AP62">MIN(IF(CHOOSE({1,2,3,4,5,6,7,8,9,10,11,12,13},AM62,AJ62,AG62,AD62,AA62,X62,U62,R62,O62,L62,I62,F62,C62)&gt;0,CHOOSE({1,2,3,4,5,6,7,8,9,10,11,12,13},AM62,AJ62,AG62,AD62,AA62,X62,U62,R62,O62,L62,I62,F62,C62)))</f>
        <v>30.41</v>
      </c>
    </row>
    <row r="63" spans="1:42" ht="12.75" customHeight="1" x14ac:dyDescent="0.25">
      <c r="A63" s="68">
        <v>57</v>
      </c>
      <c r="B63" s="70" t="s">
        <v>91</v>
      </c>
      <c r="C63" s="25">
        <v>0</v>
      </c>
      <c r="D63" s="26">
        <v>3</v>
      </c>
      <c r="E63" s="25">
        <f t="shared" si="0"/>
        <v>0</v>
      </c>
      <c r="F63" s="60">
        <v>0</v>
      </c>
      <c r="G63" s="28">
        <v>3</v>
      </c>
      <c r="H63" s="27">
        <f t="shared" si="1"/>
        <v>0</v>
      </c>
      <c r="I63" s="81">
        <v>56.76</v>
      </c>
      <c r="J63" s="30">
        <v>3</v>
      </c>
      <c r="K63" s="29">
        <f t="shared" si="2"/>
        <v>170.28</v>
      </c>
      <c r="L63" s="63">
        <v>0</v>
      </c>
      <c r="M63" s="32">
        <v>3</v>
      </c>
      <c r="N63" s="31">
        <f t="shared" si="3"/>
        <v>0</v>
      </c>
      <c r="O63" s="33">
        <v>0</v>
      </c>
      <c r="P63" s="34">
        <v>3</v>
      </c>
      <c r="Q63" s="33">
        <f t="shared" si="4"/>
        <v>0</v>
      </c>
      <c r="R63" s="25">
        <v>0</v>
      </c>
      <c r="S63" s="26">
        <v>3</v>
      </c>
      <c r="T63" s="55">
        <f t="shared" si="5"/>
        <v>0</v>
      </c>
      <c r="U63" s="52">
        <v>0</v>
      </c>
      <c r="V63" s="28">
        <v>3</v>
      </c>
      <c r="W63" s="27">
        <f t="shared" si="6"/>
        <v>0</v>
      </c>
      <c r="X63" s="29">
        <v>0</v>
      </c>
      <c r="Y63" s="30">
        <v>3</v>
      </c>
      <c r="Z63" s="29">
        <f t="shared" si="7"/>
        <v>0</v>
      </c>
      <c r="AA63" s="31">
        <v>0</v>
      </c>
      <c r="AB63" s="32">
        <v>3</v>
      </c>
      <c r="AC63" s="31">
        <f t="shared" si="8"/>
        <v>0</v>
      </c>
      <c r="AD63" s="33"/>
      <c r="AE63" s="34">
        <v>3</v>
      </c>
      <c r="AF63" s="33"/>
      <c r="AG63" s="25"/>
      <c r="AH63" s="26">
        <v>3</v>
      </c>
      <c r="AI63" s="25"/>
      <c r="AJ63" s="27"/>
      <c r="AK63" s="28">
        <v>3</v>
      </c>
      <c r="AL63" s="27"/>
      <c r="AM63" s="29"/>
      <c r="AN63" s="30">
        <v>3</v>
      </c>
      <c r="AO63" s="29"/>
      <c r="AP63" s="49">
        <f t="array" ref="AP63">MIN(IF(CHOOSE({1,2,3,4,5,6,7,8,9,10,11,12,13},AM63,AJ63,AG63,AD63,AA63,X63,U63,R63,O63,L63,I63,F63,C63)&gt;0,CHOOSE({1,2,3,4,5,6,7,8,9,10,11,12,13},AM63,AJ63,AG63,AD63,AA63,X63,U63,R63,O63,L63,I63,F63,C63)))</f>
        <v>56.76</v>
      </c>
    </row>
    <row r="64" spans="1:42" ht="12.75" customHeight="1" x14ac:dyDescent="0.25">
      <c r="A64" s="68">
        <v>58</v>
      </c>
      <c r="B64" s="70" t="s">
        <v>92</v>
      </c>
      <c r="C64" s="25">
        <v>0</v>
      </c>
      <c r="D64" s="26">
        <v>4</v>
      </c>
      <c r="E64" s="25">
        <f t="shared" si="0"/>
        <v>0</v>
      </c>
      <c r="F64" s="60">
        <v>0</v>
      </c>
      <c r="G64" s="28">
        <v>4</v>
      </c>
      <c r="H64" s="27">
        <f t="shared" si="1"/>
        <v>0</v>
      </c>
      <c r="I64" s="29">
        <v>0</v>
      </c>
      <c r="J64" s="30">
        <v>4</v>
      </c>
      <c r="K64" s="29">
        <f t="shared" si="2"/>
        <v>0</v>
      </c>
      <c r="L64" s="63">
        <v>0</v>
      </c>
      <c r="M64" s="32">
        <v>4</v>
      </c>
      <c r="N64" s="31">
        <f t="shared" si="3"/>
        <v>0</v>
      </c>
      <c r="O64" s="33">
        <v>0</v>
      </c>
      <c r="P64" s="34">
        <v>4</v>
      </c>
      <c r="Q64" s="33">
        <f t="shared" si="4"/>
        <v>0</v>
      </c>
      <c r="R64" s="25">
        <v>0</v>
      </c>
      <c r="S64" s="26">
        <v>4</v>
      </c>
      <c r="T64" s="55">
        <f t="shared" si="5"/>
        <v>0</v>
      </c>
      <c r="U64" s="84">
        <v>44.54</v>
      </c>
      <c r="V64" s="28">
        <v>4</v>
      </c>
      <c r="W64" s="27">
        <f t="shared" si="6"/>
        <v>178.16</v>
      </c>
      <c r="X64" s="29">
        <v>0</v>
      </c>
      <c r="Y64" s="30">
        <v>4</v>
      </c>
      <c r="Z64" s="29">
        <f t="shared" si="7"/>
        <v>0</v>
      </c>
      <c r="AA64" s="31">
        <v>0</v>
      </c>
      <c r="AB64" s="32">
        <v>4</v>
      </c>
      <c r="AC64" s="31">
        <f t="shared" si="8"/>
        <v>0</v>
      </c>
      <c r="AD64" s="33"/>
      <c r="AE64" s="34">
        <v>1</v>
      </c>
      <c r="AF64" s="33"/>
      <c r="AG64" s="25"/>
      <c r="AH64" s="26">
        <v>1</v>
      </c>
      <c r="AI64" s="25"/>
      <c r="AJ64" s="27"/>
      <c r="AK64" s="28">
        <v>1</v>
      </c>
      <c r="AL64" s="27"/>
      <c r="AM64" s="29"/>
      <c r="AN64" s="30">
        <v>1</v>
      </c>
      <c r="AO64" s="29"/>
      <c r="AP64" s="49">
        <f t="array" ref="AP64">MIN(IF(CHOOSE({1,2,3,4,5,6,7,8,9,10,11,12,13},AM64,AJ64,AG64,AD64,AA64,X64,U64,R64,O64,L64,I64,F64,C64)&gt;0,CHOOSE({1,2,3,4,5,6,7,8,9,10,11,12,13},AM64,AJ64,AG64,AD64,AA64,X64,U64,R64,O64,L64,I64,F64,C64)))</f>
        <v>44.54</v>
      </c>
    </row>
    <row r="65" spans="1:42" ht="12.75" customHeight="1" x14ac:dyDescent="0.25">
      <c r="A65" s="68">
        <v>59</v>
      </c>
      <c r="B65" s="70" t="s">
        <v>12</v>
      </c>
      <c r="C65" s="25">
        <v>0</v>
      </c>
      <c r="D65" s="26">
        <v>4</v>
      </c>
      <c r="E65" s="25">
        <f t="shared" si="0"/>
        <v>0</v>
      </c>
      <c r="F65" s="60">
        <v>11.33</v>
      </c>
      <c r="G65" s="28">
        <v>4</v>
      </c>
      <c r="H65" s="27">
        <f t="shared" si="1"/>
        <v>45.32</v>
      </c>
      <c r="I65" s="29">
        <v>11.29</v>
      </c>
      <c r="J65" s="30">
        <v>4</v>
      </c>
      <c r="K65" s="29">
        <f t="shared" si="2"/>
        <v>45.16</v>
      </c>
      <c r="L65" s="63">
        <v>0</v>
      </c>
      <c r="M65" s="32">
        <v>4</v>
      </c>
      <c r="N65" s="31">
        <f t="shared" si="3"/>
        <v>0</v>
      </c>
      <c r="O65" s="33">
        <v>0</v>
      </c>
      <c r="P65" s="34">
        <v>4</v>
      </c>
      <c r="Q65" s="33">
        <f t="shared" si="4"/>
        <v>0</v>
      </c>
      <c r="R65" s="25">
        <v>0</v>
      </c>
      <c r="S65" s="26">
        <v>4</v>
      </c>
      <c r="T65" s="55">
        <f t="shared" si="5"/>
        <v>0</v>
      </c>
      <c r="U65" s="52">
        <v>9.93</v>
      </c>
      <c r="V65" s="28">
        <v>4</v>
      </c>
      <c r="W65" s="27">
        <f t="shared" si="6"/>
        <v>39.72</v>
      </c>
      <c r="X65" s="29">
        <v>0</v>
      </c>
      <c r="Y65" s="30">
        <v>4</v>
      </c>
      <c r="Z65" s="29">
        <f t="shared" si="7"/>
        <v>0</v>
      </c>
      <c r="AA65" s="81">
        <v>6.94</v>
      </c>
      <c r="AB65" s="32">
        <v>4</v>
      </c>
      <c r="AC65" s="31">
        <f t="shared" si="8"/>
        <v>27.76</v>
      </c>
      <c r="AD65" s="33"/>
      <c r="AE65" s="34">
        <v>4</v>
      </c>
      <c r="AF65" s="33"/>
      <c r="AG65" s="25"/>
      <c r="AH65" s="26">
        <v>4</v>
      </c>
      <c r="AI65" s="25"/>
      <c r="AJ65" s="27"/>
      <c r="AK65" s="28">
        <v>4</v>
      </c>
      <c r="AL65" s="27"/>
      <c r="AM65" s="29"/>
      <c r="AN65" s="30">
        <v>4</v>
      </c>
      <c r="AO65" s="29"/>
      <c r="AP65" s="49">
        <f t="array" ref="AP65">MIN(IF(CHOOSE({1,2,3,4,5,6,7,8,9,10,11,12,13},AM65,AJ65,AG65,AD65,AA65,X65,U65,R65,O65,L65,I65,F65,C65)&gt;0,CHOOSE({1,2,3,4,5,6,7,8,9,10,11,12,13},AM65,AJ65,AG65,AD65,AA65,X65,U65,R65,O65,L65,I65,F65,C65)))</f>
        <v>6.94</v>
      </c>
    </row>
    <row r="66" spans="1:42" ht="12.75" customHeight="1" x14ac:dyDescent="0.25">
      <c r="A66" s="68">
        <v>60</v>
      </c>
      <c r="B66" s="70" t="s">
        <v>93</v>
      </c>
      <c r="C66" s="25">
        <v>0</v>
      </c>
      <c r="D66" s="26">
        <v>2</v>
      </c>
      <c r="E66" s="25">
        <f t="shared" si="0"/>
        <v>0</v>
      </c>
      <c r="F66" s="60">
        <v>20.87</v>
      </c>
      <c r="G66" s="28">
        <v>2</v>
      </c>
      <c r="H66" s="27">
        <f t="shared" si="1"/>
        <v>41.74</v>
      </c>
      <c r="I66" s="29">
        <v>11.96</v>
      </c>
      <c r="J66" s="30">
        <v>2</v>
      </c>
      <c r="K66" s="29">
        <f t="shared" si="2"/>
        <v>23.92</v>
      </c>
      <c r="L66" s="63">
        <v>0</v>
      </c>
      <c r="M66" s="32">
        <v>2</v>
      </c>
      <c r="N66" s="31">
        <f t="shared" si="3"/>
        <v>0</v>
      </c>
      <c r="O66" s="33">
        <v>0</v>
      </c>
      <c r="P66" s="34">
        <v>2</v>
      </c>
      <c r="Q66" s="33">
        <f t="shared" si="4"/>
        <v>0</v>
      </c>
      <c r="R66" s="25">
        <v>0</v>
      </c>
      <c r="S66" s="26">
        <v>2</v>
      </c>
      <c r="T66" s="55">
        <f t="shared" si="5"/>
        <v>0</v>
      </c>
      <c r="U66" s="84">
        <v>9.06</v>
      </c>
      <c r="V66" s="28">
        <v>2</v>
      </c>
      <c r="W66" s="27">
        <f t="shared" si="6"/>
        <v>18.12</v>
      </c>
      <c r="X66" s="29">
        <v>0</v>
      </c>
      <c r="Y66" s="30">
        <v>2</v>
      </c>
      <c r="Z66" s="29">
        <f t="shared" si="7"/>
        <v>0</v>
      </c>
      <c r="AA66" s="31">
        <v>20.96</v>
      </c>
      <c r="AB66" s="32">
        <v>2</v>
      </c>
      <c r="AC66" s="31">
        <f t="shared" si="8"/>
        <v>41.92</v>
      </c>
      <c r="AD66" s="33"/>
      <c r="AE66" s="34">
        <v>1</v>
      </c>
      <c r="AF66" s="33"/>
      <c r="AG66" s="25"/>
      <c r="AH66" s="26">
        <v>1</v>
      </c>
      <c r="AI66" s="25"/>
      <c r="AJ66" s="27"/>
      <c r="AK66" s="28">
        <v>1</v>
      </c>
      <c r="AL66" s="27"/>
      <c r="AM66" s="29"/>
      <c r="AN66" s="30">
        <v>1</v>
      </c>
      <c r="AO66" s="29"/>
      <c r="AP66" s="49">
        <f t="array" ref="AP66">MIN(IF(CHOOSE({1,2,3,4,5,6,7,8,9,10,11,12,13},AM66,AJ66,AG66,AD66,AA66,X66,U66,R66,O66,L66,I66,F66,C66)&gt;0,CHOOSE({1,2,3,4,5,6,7,8,9,10,11,12,13},AM66,AJ66,AG66,AD66,AA66,X66,U66,R66,O66,L66,I66,F66,C66)))</f>
        <v>9.06</v>
      </c>
    </row>
    <row r="67" spans="1:42" ht="12.75" customHeight="1" x14ac:dyDescent="0.25">
      <c r="A67" s="68">
        <v>61</v>
      </c>
      <c r="B67" s="70" t="s">
        <v>94</v>
      </c>
      <c r="C67" s="25">
        <v>0</v>
      </c>
      <c r="D67" s="26">
        <v>6</v>
      </c>
      <c r="E67" s="25">
        <f t="shared" si="0"/>
        <v>0</v>
      </c>
      <c r="F67" s="60">
        <v>0</v>
      </c>
      <c r="G67" s="28">
        <v>6</v>
      </c>
      <c r="H67" s="27">
        <f t="shared" si="1"/>
        <v>0</v>
      </c>
      <c r="I67" s="29">
        <v>11.54</v>
      </c>
      <c r="J67" s="30">
        <v>6</v>
      </c>
      <c r="K67" s="29">
        <f t="shared" si="2"/>
        <v>69.239999999999995</v>
      </c>
      <c r="L67" s="63">
        <v>0</v>
      </c>
      <c r="M67" s="32">
        <v>6</v>
      </c>
      <c r="N67" s="31">
        <f t="shared" si="3"/>
        <v>0</v>
      </c>
      <c r="O67" s="33">
        <v>0</v>
      </c>
      <c r="P67" s="34">
        <v>6</v>
      </c>
      <c r="Q67" s="33">
        <f t="shared" si="4"/>
        <v>0</v>
      </c>
      <c r="R67" s="25">
        <v>0</v>
      </c>
      <c r="S67" s="26">
        <v>6</v>
      </c>
      <c r="T67" s="55">
        <f t="shared" si="5"/>
        <v>0</v>
      </c>
      <c r="U67" s="52">
        <v>26.73</v>
      </c>
      <c r="V67" s="28">
        <v>6</v>
      </c>
      <c r="W67" s="27">
        <f t="shared" si="6"/>
        <v>160.38</v>
      </c>
      <c r="X67" s="29">
        <v>0</v>
      </c>
      <c r="Y67" s="30">
        <v>6</v>
      </c>
      <c r="Z67" s="29">
        <f t="shared" si="7"/>
        <v>0</v>
      </c>
      <c r="AA67" s="81">
        <v>10.29</v>
      </c>
      <c r="AB67" s="32">
        <v>6</v>
      </c>
      <c r="AC67" s="31">
        <f t="shared" si="8"/>
        <v>61.739999999999995</v>
      </c>
      <c r="AD67" s="33"/>
      <c r="AE67" s="34">
        <v>3</v>
      </c>
      <c r="AF67" s="33"/>
      <c r="AG67" s="25"/>
      <c r="AH67" s="26">
        <v>3</v>
      </c>
      <c r="AI67" s="25"/>
      <c r="AJ67" s="27"/>
      <c r="AK67" s="28">
        <v>3</v>
      </c>
      <c r="AL67" s="27"/>
      <c r="AM67" s="29"/>
      <c r="AN67" s="30">
        <v>3</v>
      </c>
      <c r="AO67" s="29"/>
      <c r="AP67" s="49">
        <f t="array" ref="AP67">MIN(IF(CHOOSE({1,2,3,4,5,6,7,8,9,10,11,12,13},AM67,AJ67,AG67,AD67,AA67,X67,U67,R67,O67,L67,I67,F67,C67)&gt;0,CHOOSE({1,2,3,4,5,6,7,8,9,10,11,12,13},AM67,AJ67,AG67,AD67,AA67,X67,U67,R67,O67,L67,I67,F67,C67)))</f>
        <v>10.29</v>
      </c>
    </row>
    <row r="68" spans="1:42" ht="12.75" customHeight="1" x14ac:dyDescent="0.25">
      <c r="A68" s="68">
        <v>62</v>
      </c>
      <c r="B68" s="70" t="s">
        <v>13</v>
      </c>
      <c r="C68" s="25">
        <v>0</v>
      </c>
      <c r="D68" s="26">
        <v>4</v>
      </c>
      <c r="E68" s="25">
        <f t="shared" si="0"/>
        <v>0</v>
      </c>
      <c r="F68" s="60">
        <v>0</v>
      </c>
      <c r="G68" s="28">
        <v>4</v>
      </c>
      <c r="H68" s="27">
        <f t="shared" si="1"/>
        <v>0</v>
      </c>
      <c r="I68" s="29">
        <v>10.68</v>
      </c>
      <c r="J68" s="30">
        <v>4</v>
      </c>
      <c r="K68" s="29">
        <f t="shared" si="2"/>
        <v>42.72</v>
      </c>
      <c r="L68" s="63">
        <v>0</v>
      </c>
      <c r="M68" s="32">
        <v>4</v>
      </c>
      <c r="N68" s="31">
        <f t="shared" si="3"/>
        <v>0</v>
      </c>
      <c r="O68" s="33">
        <v>0</v>
      </c>
      <c r="P68" s="34">
        <v>4</v>
      </c>
      <c r="Q68" s="33">
        <f t="shared" si="4"/>
        <v>0</v>
      </c>
      <c r="R68" s="25">
        <v>0</v>
      </c>
      <c r="S68" s="26">
        <v>4</v>
      </c>
      <c r="T68" s="55">
        <f t="shared" ref="T68:T131" si="9">S68*R68</f>
        <v>0</v>
      </c>
      <c r="U68" s="52">
        <v>43.32</v>
      </c>
      <c r="V68" s="28">
        <v>4</v>
      </c>
      <c r="W68" s="27">
        <f t="shared" si="6"/>
        <v>173.28</v>
      </c>
      <c r="X68" s="29">
        <v>0</v>
      </c>
      <c r="Y68" s="30">
        <v>4</v>
      </c>
      <c r="Z68" s="29">
        <f t="shared" si="7"/>
        <v>0</v>
      </c>
      <c r="AA68" s="81">
        <v>9.56</v>
      </c>
      <c r="AB68" s="32">
        <v>4</v>
      </c>
      <c r="AC68" s="31">
        <f t="shared" si="8"/>
        <v>38.24</v>
      </c>
      <c r="AD68" s="33"/>
      <c r="AE68" s="34">
        <v>2</v>
      </c>
      <c r="AF68" s="33"/>
      <c r="AG68" s="25"/>
      <c r="AH68" s="26">
        <v>2</v>
      </c>
      <c r="AI68" s="25"/>
      <c r="AJ68" s="27"/>
      <c r="AK68" s="28">
        <v>2</v>
      </c>
      <c r="AL68" s="27"/>
      <c r="AM68" s="29"/>
      <c r="AN68" s="30">
        <v>2</v>
      </c>
      <c r="AO68" s="29"/>
      <c r="AP68" s="49">
        <f t="array" ref="AP68">MIN(IF(CHOOSE({1,2,3,4,5,6,7,8,9,10,11,12,13},AM68,AJ68,AG68,AD68,AA68,X68,U68,R68,O68,L68,I68,F68,C68)&gt;0,CHOOSE({1,2,3,4,5,6,7,8,9,10,11,12,13},AM68,AJ68,AG68,AD68,AA68,X68,U68,R68,O68,L68,I68,F68,C68)))</f>
        <v>9.56</v>
      </c>
    </row>
    <row r="69" spans="1:42" ht="12.75" customHeight="1" x14ac:dyDescent="0.25">
      <c r="A69" s="68">
        <v>63</v>
      </c>
      <c r="B69" s="70" t="s">
        <v>95</v>
      </c>
      <c r="C69" s="25">
        <v>0</v>
      </c>
      <c r="D69" s="26">
        <v>2</v>
      </c>
      <c r="E69" s="25">
        <f t="shared" ref="E69:E132" si="10">SUM(D69*C69)</f>
        <v>0</v>
      </c>
      <c r="F69" s="60">
        <v>0</v>
      </c>
      <c r="G69" s="28">
        <v>2</v>
      </c>
      <c r="H69" s="27">
        <f t="shared" ref="H69:H132" si="11">G69*F69</f>
        <v>0</v>
      </c>
      <c r="I69" s="29">
        <v>6.32</v>
      </c>
      <c r="J69" s="30">
        <v>2</v>
      </c>
      <c r="K69" s="29">
        <f t="shared" ref="K69:K132" si="12">J69*I69</f>
        <v>12.64</v>
      </c>
      <c r="L69" s="63">
        <v>0</v>
      </c>
      <c r="M69" s="32">
        <v>2</v>
      </c>
      <c r="N69" s="31">
        <f t="shared" ref="N69:N132" si="13">M69*L69</f>
        <v>0</v>
      </c>
      <c r="O69" s="33">
        <v>0</v>
      </c>
      <c r="P69" s="34">
        <v>2</v>
      </c>
      <c r="Q69" s="33">
        <f t="shared" ref="Q69:Q132" si="14">P69*O69</f>
        <v>0</v>
      </c>
      <c r="R69" s="25">
        <v>0</v>
      </c>
      <c r="S69" s="26">
        <v>2</v>
      </c>
      <c r="T69" s="55">
        <f t="shared" si="9"/>
        <v>0</v>
      </c>
      <c r="U69" s="52">
        <v>7.93</v>
      </c>
      <c r="V69" s="28">
        <v>2</v>
      </c>
      <c r="W69" s="27">
        <f t="shared" ref="W69:W132" si="15">V69*U69</f>
        <v>15.86</v>
      </c>
      <c r="X69" s="29">
        <v>0</v>
      </c>
      <c r="Y69" s="30">
        <v>2</v>
      </c>
      <c r="Z69" s="29">
        <f t="shared" ref="Z69:Z132" si="16">Y69*X69</f>
        <v>0</v>
      </c>
      <c r="AA69" s="81">
        <v>4.53</v>
      </c>
      <c r="AB69" s="32">
        <v>2</v>
      </c>
      <c r="AC69" s="31">
        <f t="shared" ref="AC69:AC132" si="17">AB69*AA69</f>
        <v>9.06</v>
      </c>
      <c r="AD69" s="33"/>
      <c r="AE69" s="34">
        <v>3</v>
      </c>
      <c r="AF69" s="33"/>
      <c r="AG69" s="25"/>
      <c r="AH69" s="26">
        <v>3</v>
      </c>
      <c r="AI69" s="25"/>
      <c r="AJ69" s="27"/>
      <c r="AK69" s="28">
        <v>3</v>
      </c>
      <c r="AL69" s="27"/>
      <c r="AM69" s="29"/>
      <c r="AN69" s="30">
        <v>3</v>
      </c>
      <c r="AO69" s="29"/>
      <c r="AP69" s="49">
        <f t="array" ref="AP69">MIN(IF(CHOOSE({1,2,3,4,5,6,7,8,9,10,11,12,13},AM69,AJ69,AG69,AD69,AA69,X69,U69,R69,O69,L69,I69,F69,C69)&gt;0,CHOOSE({1,2,3,4,5,6,7,8,9,10,11,12,13},AM69,AJ69,AG69,AD69,AA69,X69,U69,R69,O69,L69,I69,F69,C69)))</f>
        <v>4.53</v>
      </c>
    </row>
    <row r="70" spans="1:42" ht="12.75" customHeight="1" x14ac:dyDescent="0.25">
      <c r="A70" s="68">
        <v>64</v>
      </c>
      <c r="B70" s="70" t="s">
        <v>14</v>
      </c>
      <c r="C70" s="25">
        <v>0</v>
      </c>
      <c r="D70" s="26">
        <v>1</v>
      </c>
      <c r="E70" s="25">
        <f t="shared" si="10"/>
        <v>0</v>
      </c>
      <c r="F70" s="60">
        <v>0</v>
      </c>
      <c r="G70" s="28">
        <v>1</v>
      </c>
      <c r="H70" s="27">
        <f t="shared" si="11"/>
        <v>0</v>
      </c>
      <c r="I70" s="29">
        <v>33.82</v>
      </c>
      <c r="J70" s="30">
        <v>1</v>
      </c>
      <c r="K70" s="29">
        <f t="shared" si="12"/>
        <v>33.82</v>
      </c>
      <c r="L70" s="63">
        <v>0</v>
      </c>
      <c r="M70" s="32">
        <v>1</v>
      </c>
      <c r="N70" s="31">
        <f t="shared" si="13"/>
        <v>0</v>
      </c>
      <c r="O70" s="33">
        <v>0</v>
      </c>
      <c r="P70" s="34">
        <v>1</v>
      </c>
      <c r="Q70" s="33">
        <f t="shared" si="14"/>
        <v>0</v>
      </c>
      <c r="R70" s="25">
        <v>0</v>
      </c>
      <c r="S70" s="26">
        <v>1</v>
      </c>
      <c r="T70" s="55">
        <f t="shared" si="9"/>
        <v>0</v>
      </c>
      <c r="U70" s="84">
        <v>29.79</v>
      </c>
      <c r="V70" s="28">
        <v>1</v>
      </c>
      <c r="W70" s="27">
        <f t="shared" si="15"/>
        <v>29.79</v>
      </c>
      <c r="X70" s="29">
        <v>0</v>
      </c>
      <c r="Y70" s="30">
        <v>1</v>
      </c>
      <c r="Z70" s="29">
        <f t="shared" si="16"/>
        <v>0</v>
      </c>
      <c r="AA70" s="31">
        <v>35.369999999999997</v>
      </c>
      <c r="AB70" s="32">
        <v>1</v>
      </c>
      <c r="AC70" s="31">
        <f t="shared" si="17"/>
        <v>35.369999999999997</v>
      </c>
      <c r="AD70" s="33"/>
      <c r="AE70" s="34">
        <v>3</v>
      </c>
      <c r="AF70" s="33"/>
      <c r="AG70" s="25"/>
      <c r="AH70" s="26">
        <v>3</v>
      </c>
      <c r="AI70" s="25"/>
      <c r="AJ70" s="27"/>
      <c r="AK70" s="28">
        <v>3</v>
      </c>
      <c r="AL70" s="27"/>
      <c r="AM70" s="29"/>
      <c r="AN70" s="30">
        <v>3</v>
      </c>
      <c r="AO70" s="29"/>
      <c r="AP70" s="49">
        <f t="array" ref="AP70">MIN(IF(CHOOSE({1,2,3,4,5,6,7,8,9,10,11,12,13},AM70,AJ70,AG70,AD70,AA70,X70,U70,R70,O70,L70,I70,F70,C70)&gt;0,CHOOSE({1,2,3,4,5,6,7,8,9,10,11,12,13},AM70,AJ70,AG70,AD70,AA70,X70,U70,R70,O70,L70,I70,F70,C70)))</f>
        <v>29.79</v>
      </c>
    </row>
    <row r="71" spans="1:42" ht="12.75" customHeight="1" x14ac:dyDescent="0.25">
      <c r="A71" s="68">
        <v>65</v>
      </c>
      <c r="B71" s="70" t="s">
        <v>96</v>
      </c>
      <c r="C71" s="25">
        <v>0</v>
      </c>
      <c r="D71" s="26">
        <v>1</v>
      </c>
      <c r="E71" s="25">
        <f t="shared" si="10"/>
        <v>0</v>
      </c>
      <c r="F71" s="60">
        <v>0</v>
      </c>
      <c r="G71" s="28">
        <v>1</v>
      </c>
      <c r="H71" s="27">
        <f t="shared" si="11"/>
        <v>0</v>
      </c>
      <c r="I71" s="29">
        <v>0</v>
      </c>
      <c r="J71" s="30">
        <v>1</v>
      </c>
      <c r="K71" s="29">
        <f t="shared" si="12"/>
        <v>0</v>
      </c>
      <c r="L71" s="63">
        <v>0</v>
      </c>
      <c r="M71" s="32">
        <v>1</v>
      </c>
      <c r="N71" s="31">
        <f t="shared" si="13"/>
        <v>0</v>
      </c>
      <c r="O71" s="33">
        <v>0</v>
      </c>
      <c r="P71" s="34">
        <v>1</v>
      </c>
      <c r="Q71" s="33">
        <f t="shared" si="14"/>
        <v>0</v>
      </c>
      <c r="R71" s="25">
        <v>0</v>
      </c>
      <c r="S71" s="26">
        <v>1</v>
      </c>
      <c r="T71" s="55">
        <f t="shared" si="9"/>
        <v>0</v>
      </c>
      <c r="U71" s="84">
        <v>27.84</v>
      </c>
      <c r="V71" s="28">
        <v>1</v>
      </c>
      <c r="W71" s="27">
        <f t="shared" si="15"/>
        <v>27.84</v>
      </c>
      <c r="X71" s="29">
        <v>0</v>
      </c>
      <c r="Y71" s="30">
        <v>1</v>
      </c>
      <c r="Z71" s="29">
        <f t="shared" si="16"/>
        <v>0</v>
      </c>
      <c r="AA71" s="31">
        <v>0</v>
      </c>
      <c r="AB71" s="32">
        <v>1</v>
      </c>
      <c r="AC71" s="31">
        <f t="shared" si="17"/>
        <v>0</v>
      </c>
      <c r="AD71" s="33"/>
      <c r="AE71" s="34">
        <v>4</v>
      </c>
      <c r="AF71" s="33"/>
      <c r="AG71" s="25"/>
      <c r="AH71" s="26">
        <v>4</v>
      </c>
      <c r="AI71" s="25"/>
      <c r="AJ71" s="27"/>
      <c r="AK71" s="28">
        <v>4</v>
      </c>
      <c r="AL71" s="27"/>
      <c r="AM71" s="29"/>
      <c r="AN71" s="30">
        <v>4</v>
      </c>
      <c r="AO71" s="29"/>
      <c r="AP71" s="49">
        <f t="array" ref="AP71">MIN(IF(CHOOSE({1,2,3,4,5,6,7,8,9,10,11,12,13},AM71,AJ71,AG71,AD71,AA71,X71,U71,R71,O71,L71,I71,F71,C71)&gt;0,CHOOSE({1,2,3,4,5,6,7,8,9,10,11,12,13},AM71,AJ71,AG71,AD71,AA71,X71,U71,R71,O71,L71,I71,F71,C71)))</f>
        <v>27.84</v>
      </c>
    </row>
    <row r="72" spans="1:42" ht="12.75" customHeight="1" x14ac:dyDescent="0.25">
      <c r="A72" s="68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33"/>
      <c r="AE72" s="34">
        <v>5</v>
      </c>
      <c r="AF72" s="33"/>
      <c r="AG72" s="25"/>
      <c r="AH72" s="26">
        <v>5</v>
      </c>
      <c r="AI72" s="25"/>
      <c r="AJ72" s="27"/>
      <c r="AK72" s="28">
        <v>5</v>
      </c>
      <c r="AL72" s="27"/>
      <c r="AM72" s="29"/>
      <c r="AN72" s="30">
        <v>5</v>
      </c>
      <c r="AO72" s="29"/>
      <c r="AP72" s="49"/>
    </row>
    <row r="73" spans="1:42" ht="12.75" customHeight="1" x14ac:dyDescent="0.25">
      <c r="A73" s="68"/>
      <c r="B73" s="74" t="s">
        <v>97</v>
      </c>
      <c r="C73" s="25"/>
      <c r="D73" s="26"/>
      <c r="E73" s="25"/>
      <c r="F73" s="27"/>
      <c r="G73" s="28"/>
      <c r="H73" s="27"/>
      <c r="I73" s="29"/>
      <c r="J73" s="30"/>
      <c r="K73" s="29"/>
      <c r="L73" s="31"/>
      <c r="M73" s="32"/>
      <c r="N73" s="31"/>
      <c r="O73" s="33"/>
      <c r="P73" s="34"/>
      <c r="Q73" s="33"/>
      <c r="R73" s="25"/>
      <c r="S73" s="26"/>
      <c r="T73" s="55"/>
      <c r="U73" s="60"/>
      <c r="V73" s="28"/>
      <c r="W73" s="27"/>
      <c r="X73" s="29"/>
      <c r="Y73" s="30"/>
      <c r="Z73" s="29"/>
      <c r="AA73" s="31"/>
      <c r="AB73" s="32"/>
      <c r="AC73" s="31"/>
      <c r="AD73" s="33"/>
      <c r="AE73" s="34">
        <v>23</v>
      </c>
      <c r="AF73" s="33"/>
      <c r="AG73" s="25"/>
      <c r="AH73" s="26">
        <v>23</v>
      </c>
      <c r="AI73" s="25"/>
      <c r="AJ73" s="27"/>
      <c r="AK73" s="28">
        <v>23</v>
      </c>
      <c r="AL73" s="27"/>
      <c r="AM73" s="29"/>
      <c r="AN73" s="30">
        <v>23</v>
      </c>
      <c r="AO73" s="29"/>
      <c r="AP73" s="49"/>
    </row>
    <row r="74" spans="1:42" ht="12.75" customHeight="1" x14ac:dyDescent="0.25">
      <c r="A74" s="68">
        <v>66</v>
      </c>
      <c r="B74" s="70" t="s">
        <v>98</v>
      </c>
      <c r="C74" s="25">
        <v>0</v>
      </c>
      <c r="D74" s="26">
        <v>2</v>
      </c>
      <c r="E74" s="25">
        <f t="shared" si="10"/>
        <v>0</v>
      </c>
      <c r="F74" s="60">
        <v>0</v>
      </c>
      <c r="G74" s="28">
        <v>2</v>
      </c>
      <c r="H74" s="27">
        <f t="shared" si="11"/>
        <v>0</v>
      </c>
      <c r="I74" s="29">
        <v>6.95</v>
      </c>
      <c r="J74" s="30">
        <v>2</v>
      </c>
      <c r="K74" s="29">
        <f t="shared" si="12"/>
        <v>13.9</v>
      </c>
      <c r="L74" s="63">
        <v>6.25</v>
      </c>
      <c r="M74" s="32">
        <v>2</v>
      </c>
      <c r="N74" s="31">
        <f t="shared" si="13"/>
        <v>12.5</v>
      </c>
      <c r="O74" s="33">
        <v>0</v>
      </c>
      <c r="P74" s="34">
        <v>2</v>
      </c>
      <c r="Q74" s="33">
        <f t="shared" si="14"/>
        <v>0</v>
      </c>
      <c r="R74" s="25">
        <v>0</v>
      </c>
      <c r="S74" s="26">
        <v>2</v>
      </c>
      <c r="T74" s="55">
        <f t="shared" si="9"/>
        <v>0</v>
      </c>
      <c r="U74" s="60">
        <v>18.98</v>
      </c>
      <c r="V74" s="28">
        <v>2</v>
      </c>
      <c r="W74" s="27">
        <f t="shared" si="15"/>
        <v>37.96</v>
      </c>
      <c r="X74" s="29">
        <v>0</v>
      </c>
      <c r="Y74" s="30">
        <v>2</v>
      </c>
      <c r="Z74" s="29">
        <f t="shared" si="16"/>
        <v>0</v>
      </c>
      <c r="AA74" s="81">
        <v>5.81</v>
      </c>
      <c r="AB74" s="32">
        <v>2</v>
      </c>
      <c r="AC74" s="31">
        <f t="shared" si="17"/>
        <v>11.62</v>
      </c>
      <c r="AD74" s="33"/>
      <c r="AE74" s="34">
        <v>60</v>
      </c>
      <c r="AF74" s="33"/>
      <c r="AG74" s="25"/>
      <c r="AH74" s="26">
        <v>60</v>
      </c>
      <c r="AI74" s="25"/>
      <c r="AJ74" s="27"/>
      <c r="AK74" s="28">
        <v>60</v>
      </c>
      <c r="AL74" s="27"/>
      <c r="AM74" s="29"/>
      <c r="AN74" s="30">
        <v>60</v>
      </c>
      <c r="AO74" s="29"/>
      <c r="AP74" s="49">
        <f t="array" ref="AP74">MIN(IF(CHOOSE({1,2,3,4,5,6,7,8,9,10,11,12,13},AM74,AJ74,AG74,AD74,AA74,X74,U74,R74,O74,L74,I74,F74,C74)&gt;0,CHOOSE({1,2,3,4,5,6,7,8,9,10,11,12,13},AM74,AJ74,AG74,AD74,AA74,X74,U74,R74,O74,L74,I74,F74,C74)))</f>
        <v>5.81</v>
      </c>
    </row>
    <row r="75" spans="1:42" ht="12.75" customHeight="1" x14ac:dyDescent="0.25">
      <c r="A75" s="68">
        <v>67</v>
      </c>
      <c r="B75" s="70" t="s">
        <v>99</v>
      </c>
      <c r="C75" s="25">
        <v>0</v>
      </c>
      <c r="D75" s="26">
        <v>2</v>
      </c>
      <c r="E75" s="25">
        <f t="shared" si="10"/>
        <v>0</v>
      </c>
      <c r="F75" s="60">
        <v>0</v>
      </c>
      <c r="G75" s="28">
        <v>2</v>
      </c>
      <c r="H75" s="27">
        <f t="shared" si="11"/>
        <v>0</v>
      </c>
      <c r="I75" s="29">
        <v>0</v>
      </c>
      <c r="J75" s="30">
        <v>2</v>
      </c>
      <c r="K75" s="29">
        <f t="shared" si="12"/>
        <v>0</v>
      </c>
      <c r="L75" s="63">
        <v>6.25</v>
      </c>
      <c r="M75" s="32">
        <v>2</v>
      </c>
      <c r="N75" s="31">
        <f t="shared" si="13"/>
        <v>12.5</v>
      </c>
      <c r="O75" s="33">
        <v>0</v>
      </c>
      <c r="P75" s="34">
        <v>2</v>
      </c>
      <c r="Q75" s="33">
        <f t="shared" si="14"/>
        <v>0</v>
      </c>
      <c r="R75" s="25">
        <v>0</v>
      </c>
      <c r="S75" s="26">
        <v>2</v>
      </c>
      <c r="T75" s="55">
        <f t="shared" si="9"/>
        <v>0</v>
      </c>
      <c r="U75" s="60">
        <v>0</v>
      </c>
      <c r="V75" s="28">
        <v>2</v>
      </c>
      <c r="W75" s="27">
        <f t="shared" si="15"/>
        <v>0</v>
      </c>
      <c r="X75" s="29">
        <v>0</v>
      </c>
      <c r="Y75" s="30">
        <v>2</v>
      </c>
      <c r="Z75" s="29">
        <f t="shared" si="16"/>
        <v>0</v>
      </c>
      <c r="AA75" s="81">
        <v>5.81</v>
      </c>
      <c r="AB75" s="32">
        <v>2</v>
      </c>
      <c r="AC75" s="31">
        <f t="shared" si="17"/>
        <v>11.62</v>
      </c>
      <c r="AD75" s="33"/>
      <c r="AE75" s="34">
        <v>52</v>
      </c>
      <c r="AF75" s="33"/>
      <c r="AG75" s="25"/>
      <c r="AH75" s="26">
        <v>52</v>
      </c>
      <c r="AI75" s="25"/>
      <c r="AJ75" s="27"/>
      <c r="AK75" s="28">
        <v>52</v>
      </c>
      <c r="AL75" s="27"/>
      <c r="AM75" s="29"/>
      <c r="AN75" s="30">
        <v>52</v>
      </c>
      <c r="AO75" s="29"/>
      <c r="AP75" s="49">
        <f t="array" ref="AP75">MIN(IF(CHOOSE({1,2,3,4,5,6,7,8,9,10,11,12,13},AM75,AJ75,AG75,AD75,AA75,X75,U75,R75,O75,L75,I75,F75,C75)&gt;0,CHOOSE({1,2,3,4,5,6,7,8,9,10,11,12,13},AM75,AJ75,AG75,AD75,AA75,X75,U75,R75,O75,L75,I75,F75,C75)))</f>
        <v>5.81</v>
      </c>
    </row>
    <row r="76" spans="1:42" ht="12.75" customHeight="1" x14ac:dyDescent="0.25">
      <c r="A76" s="68">
        <v>68</v>
      </c>
      <c r="B76" s="70" t="s">
        <v>100</v>
      </c>
      <c r="C76" s="25">
        <v>0</v>
      </c>
      <c r="D76" s="26">
        <v>1</v>
      </c>
      <c r="E76" s="25">
        <f t="shared" si="10"/>
        <v>0</v>
      </c>
      <c r="F76" s="60">
        <v>0</v>
      </c>
      <c r="G76" s="28">
        <v>1</v>
      </c>
      <c r="H76" s="27">
        <f t="shared" si="11"/>
        <v>0</v>
      </c>
      <c r="I76" s="29">
        <v>6.95</v>
      </c>
      <c r="J76" s="30">
        <v>1</v>
      </c>
      <c r="K76" s="29">
        <f t="shared" si="12"/>
        <v>6.95</v>
      </c>
      <c r="L76" s="63">
        <v>6.18</v>
      </c>
      <c r="M76" s="32">
        <v>1</v>
      </c>
      <c r="N76" s="31">
        <f t="shared" si="13"/>
        <v>6.18</v>
      </c>
      <c r="O76" s="33">
        <v>0</v>
      </c>
      <c r="P76" s="34">
        <v>1</v>
      </c>
      <c r="Q76" s="33">
        <f t="shared" si="14"/>
        <v>0</v>
      </c>
      <c r="R76" s="25">
        <v>0</v>
      </c>
      <c r="S76" s="26">
        <v>1</v>
      </c>
      <c r="T76" s="55">
        <f t="shared" si="9"/>
        <v>0</v>
      </c>
      <c r="U76" s="60">
        <v>9.49</v>
      </c>
      <c r="V76" s="28">
        <v>1</v>
      </c>
      <c r="W76" s="27">
        <f t="shared" si="15"/>
        <v>9.49</v>
      </c>
      <c r="X76" s="29">
        <v>0</v>
      </c>
      <c r="Y76" s="30">
        <v>1</v>
      </c>
      <c r="Z76" s="29">
        <f t="shared" si="16"/>
        <v>0</v>
      </c>
      <c r="AA76" s="81">
        <v>4.9800000000000004</v>
      </c>
      <c r="AB76" s="32">
        <v>1</v>
      </c>
      <c r="AC76" s="31">
        <f t="shared" si="17"/>
        <v>4.9800000000000004</v>
      </c>
      <c r="AD76" s="33"/>
      <c r="AE76" s="34">
        <v>16</v>
      </c>
      <c r="AF76" s="33"/>
      <c r="AG76" s="25"/>
      <c r="AH76" s="26">
        <v>16</v>
      </c>
      <c r="AI76" s="25"/>
      <c r="AJ76" s="27"/>
      <c r="AK76" s="28">
        <v>16</v>
      </c>
      <c r="AL76" s="27"/>
      <c r="AM76" s="29"/>
      <c r="AN76" s="30">
        <v>16</v>
      </c>
      <c r="AO76" s="29"/>
      <c r="AP76" s="49">
        <f t="array" ref="AP76">MIN(IF(CHOOSE({1,2,3,4,5,6,7,8,9,10,11,12,13},AM76,AJ76,AG76,AD76,AA76,X76,U76,R76,O76,L76,I76,F76,C76)&gt;0,CHOOSE({1,2,3,4,5,6,7,8,9,10,11,12,13},AM76,AJ76,AG76,AD76,AA76,X76,U76,R76,O76,L76,I76,F76,C76)))</f>
        <v>4.9800000000000004</v>
      </c>
    </row>
    <row r="77" spans="1:42" ht="12.75" customHeight="1" x14ac:dyDescent="0.25">
      <c r="A77" s="68">
        <v>69</v>
      </c>
      <c r="B77" s="70" t="s">
        <v>101</v>
      </c>
      <c r="C77" s="25">
        <v>0</v>
      </c>
      <c r="D77" s="26">
        <v>3</v>
      </c>
      <c r="E77" s="25">
        <f t="shared" si="10"/>
        <v>0</v>
      </c>
      <c r="F77" s="60">
        <v>0</v>
      </c>
      <c r="G77" s="39">
        <v>3</v>
      </c>
      <c r="H77" s="27">
        <f t="shared" si="11"/>
        <v>0</v>
      </c>
      <c r="I77" s="29">
        <v>16.989999999999998</v>
      </c>
      <c r="J77" s="42">
        <v>3</v>
      </c>
      <c r="K77" s="29">
        <f t="shared" si="12"/>
        <v>50.97</v>
      </c>
      <c r="L77" s="83">
        <v>7.13</v>
      </c>
      <c r="M77" s="44">
        <v>3</v>
      </c>
      <c r="N77" s="31">
        <f t="shared" si="13"/>
        <v>21.39</v>
      </c>
      <c r="O77" s="33">
        <v>0</v>
      </c>
      <c r="P77" s="46">
        <v>3</v>
      </c>
      <c r="Q77" s="33">
        <f t="shared" si="14"/>
        <v>0</v>
      </c>
      <c r="R77" s="25">
        <v>0</v>
      </c>
      <c r="S77" s="53">
        <v>3</v>
      </c>
      <c r="T77" s="55">
        <f t="shared" si="9"/>
        <v>0</v>
      </c>
      <c r="U77" s="60">
        <v>11.87</v>
      </c>
      <c r="V77" s="39">
        <v>3</v>
      </c>
      <c r="W77" s="27">
        <f t="shared" si="15"/>
        <v>35.61</v>
      </c>
      <c r="X77" s="29">
        <v>0</v>
      </c>
      <c r="Y77" s="58">
        <v>3</v>
      </c>
      <c r="Z77" s="29">
        <f t="shared" si="16"/>
        <v>0</v>
      </c>
      <c r="AA77" s="31">
        <v>0</v>
      </c>
      <c r="AB77" s="44">
        <v>3</v>
      </c>
      <c r="AC77" s="31">
        <f t="shared" si="17"/>
        <v>0</v>
      </c>
      <c r="AD77" s="45"/>
      <c r="AE77" s="46">
        <v>6</v>
      </c>
      <c r="AF77" s="47"/>
      <c r="AG77" s="35"/>
      <c r="AH77" s="36">
        <v>6</v>
      </c>
      <c r="AI77" s="37"/>
      <c r="AJ77" s="38"/>
      <c r="AK77" s="39">
        <v>6</v>
      </c>
      <c r="AL77" s="40"/>
      <c r="AM77" s="41"/>
      <c r="AN77" s="42">
        <v>6</v>
      </c>
      <c r="AO77" s="43"/>
      <c r="AP77" s="49">
        <f t="array" ref="AP77">MIN(IF(CHOOSE({1,2,3,4,5,6,7,8,9,10,11,12,13},AM77,AJ77,AG77,AD77,AA77,X77,U77,R77,O77,L77,I77,F77,C77)&gt;0,CHOOSE({1,2,3,4,5,6,7,8,9,10,11,12,13},AM77,AJ77,AG77,AD77,AA77,X77,U77,R77,O77,L77,I77,F77,C77)))</f>
        <v>7.13</v>
      </c>
    </row>
    <row r="78" spans="1:42" ht="12.75" customHeight="1" x14ac:dyDescent="0.25">
      <c r="A78" s="68">
        <v>70</v>
      </c>
      <c r="B78" s="70" t="s">
        <v>102</v>
      </c>
      <c r="C78" s="25">
        <v>0</v>
      </c>
      <c r="D78" s="26">
        <v>7</v>
      </c>
      <c r="E78" s="25">
        <f t="shared" si="10"/>
        <v>0</v>
      </c>
      <c r="F78" s="60">
        <v>0</v>
      </c>
      <c r="G78" s="39">
        <v>7</v>
      </c>
      <c r="H78" s="27">
        <f t="shared" si="11"/>
        <v>0</v>
      </c>
      <c r="I78" s="81">
        <v>8.31</v>
      </c>
      <c r="J78" s="30">
        <v>7</v>
      </c>
      <c r="K78" s="29">
        <f t="shared" si="12"/>
        <v>58.17</v>
      </c>
      <c r="L78" s="63">
        <v>0</v>
      </c>
      <c r="M78" s="44">
        <v>7</v>
      </c>
      <c r="N78" s="31">
        <f t="shared" si="13"/>
        <v>0</v>
      </c>
      <c r="O78" s="33">
        <v>0</v>
      </c>
      <c r="P78" s="46">
        <v>7</v>
      </c>
      <c r="Q78" s="33">
        <f t="shared" si="14"/>
        <v>0</v>
      </c>
      <c r="R78" s="25">
        <v>0</v>
      </c>
      <c r="S78" s="53">
        <v>7</v>
      </c>
      <c r="T78" s="55">
        <f t="shared" si="9"/>
        <v>0</v>
      </c>
      <c r="U78" s="60">
        <v>29.94</v>
      </c>
      <c r="V78" s="39">
        <v>7</v>
      </c>
      <c r="W78" s="27">
        <f t="shared" si="15"/>
        <v>209.58</v>
      </c>
      <c r="X78" s="29">
        <v>0</v>
      </c>
      <c r="Y78" s="58">
        <v>7</v>
      </c>
      <c r="Z78" s="29">
        <f t="shared" si="16"/>
        <v>0</v>
      </c>
      <c r="AA78" s="31">
        <v>0</v>
      </c>
      <c r="AB78" s="44">
        <v>7</v>
      </c>
      <c r="AC78" s="31">
        <f t="shared" si="17"/>
        <v>0</v>
      </c>
      <c r="AD78" s="7"/>
      <c r="AE78" s="7">
        <v>13</v>
      </c>
      <c r="AF78" s="7"/>
      <c r="AH78" s="3">
        <v>13</v>
      </c>
      <c r="AK78" s="3">
        <v>13</v>
      </c>
      <c r="AN78" s="3">
        <v>13</v>
      </c>
      <c r="AP78" s="49">
        <f t="array" ref="AP78">MIN(IF(CHOOSE({1,2,3,4,5,6,7,8,9,10,11,12,13},AM78,AJ78,AG78,AD78,AA78,X78,U78,R78,O78,L78,I78,F78,C78)&gt;0,CHOOSE({1,2,3,4,5,6,7,8,9,10,11,12,13},AM78,AJ78,AG78,AD78,AA78,X78,U78,R78,O78,L78,I78,F78,C78)))</f>
        <v>8.31</v>
      </c>
    </row>
    <row r="79" spans="1:42" ht="12.75" customHeight="1" x14ac:dyDescent="0.25">
      <c r="A79" s="68">
        <v>71</v>
      </c>
      <c r="B79" s="70" t="s">
        <v>103</v>
      </c>
      <c r="C79" s="25">
        <v>0</v>
      </c>
      <c r="D79" s="26">
        <v>7</v>
      </c>
      <c r="E79" s="25">
        <f t="shared" si="10"/>
        <v>0</v>
      </c>
      <c r="F79" s="60">
        <v>0</v>
      </c>
      <c r="G79" s="39">
        <v>7</v>
      </c>
      <c r="H79" s="27">
        <f t="shared" si="11"/>
        <v>0</v>
      </c>
      <c r="I79" s="81">
        <v>8.31</v>
      </c>
      <c r="J79" s="30">
        <v>7</v>
      </c>
      <c r="K79" s="29">
        <f t="shared" si="12"/>
        <v>58.17</v>
      </c>
      <c r="L79" s="63">
        <v>0</v>
      </c>
      <c r="M79" s="44">
        <v>7</v>
      </c>
      <c r="N79" s="31">
        <f t="shared" si="13"/>
        <v>0</v>
      </c>
      <c r="O79" s="33">
        <v>0</v>
      </c>
      <c r="P79" s="46">
        <v>7</v>
      </c>
      <c r="Q79" s="33">
        <f t="shared" si="14"/>
        <v>0</v>
      </c>
      <c r="R79" s="25">
        <v>0</v>
      </c>
      <c r="S79" s="53">
        <v>7</v>
      </c>
      <c r="T79" s="55">
        <f t="shared" si="9"/>
        <v>0</v>
      </c>
      <c r="U79" s="60">
        <v>0</v>
      </c>
      <c r="V79" s="39">
        <v>7</v>
      </c>
      <c r="W79" s="27">
        <f t="shared" si="15"/>
        <v>0</v>
      </c>
      <c r="X79" s="29">
        <v>0</v>
      </c>
      <c r="Y79" s="58">
        <v>7</v>
      </c>
      <c r="Z79" s="29">
        <f t="shared" si="16"/>
        <v>0</v>
      </c>
      <c r="AA79" s="31">
        <v>0</v>
      </c>
      <c r="AB79" s="44">
        <v>7</v>
      </c>
      <c r="AC79" s="31">
        <f t="shared" si="17"/>
        <v>0</v>
      </c>
      <c r="AE79" s="3">
        <v>20</v>
      </c>
      <c r="AH79" s="3">
        <v>20</v>
      </c>
      <c r="AK79" s="3">
        <v>20</v>
      </c>
      <c r="AN79" s="3">
        <v>20</v>
      </c>
      <c r="AP79" s="50">
        <f t="array" ref="AP79">MIN(IF(CHOOSE({1,2,3,4,5,6,7,8,9,10,11,12,13},AM79,AJ79,AG79,AD79,AA79,X79,U79,R79,O79,L79,I79,F79,C79)&gt;0,CHOOSE({1,2,3,4,5,6,7,8,9,10,11,12,13},AM79,AJ79,AG79,AD79,AA79,X79,U79,R79,O79,L79,I79,F79,C79)))</f>
        <v>8.31</v>
      </c>
    </row>
    <row r="80" spans="1:42" ht="12.75" customHeight="1" x14ac:dyDescent="0.25">
      <c r="A80" s="68">
        <v>72</v>
      </c>
      <c r="B80" s="70" t="s">
        <v>104</v>
      </c>
      <c r="C80" s="25">
        <v>0</v>
      </c>
      <c r="D80" s="26">
        <v>7</v>
      </c>
      <c r="E80" s="25">
        <f t="shared" si="10"/>
        <v>0</v>
      </c>
      <c r="F80" s="60">
        <v>0</v>
      </c>
      <c r="G80" s="39">
        <v>7</v>
      </c>
      <c r="H80" s="27">
        <f t="shared" si="11"/>
        <v>0</v>
      </c>
      <c r="I80" s="81">
        <v>8.31</v>
      </c>
      <c r="J80" s="42">
        <v>7</v>
      </c>
      <c r="K80" s="29">
        <f t="shared" si="12"/>
        <v>58.17</v>
      </c>
      <c r="L80" s="63">
        <v>0</v>
      </c>
      <c r="M80" s="44">
        <v>7</v>
      </c>
      <c r="N80" s="31">
        <f t="shared" si="13"/>
        <v>0</v>
      </c>
      <c r="O80" s="33">
        <v>0</v>
      </c>
      <c r="P80" s="46">
        <v>7</v>
      </c>
      <c r="Q80" s="33">
        <f t="shared" si="14"/>
        <v>0</v>
      </c>
      <c r="R80" s="25">
        <v>0</v>
      </c>
      <c r="S80" s="53">
        <v>7</v>
      </c>
      <c r="T80" s="55">
        <f t="shared" si="9"/>
        <v>0</v>
      </c>
      <c r="U80" s="60">
        <v>0</v>
      </c>
      <c r="V80" s="39">
        <v>7</v>
      </c>
      <c r="W80" s="27">
        <f t="shared" si="15"/>
        <v>0</v>
      </c>
      <c r="X80" s="29">
        <v>0</v>
      </c>
      <c r="Y80" s="58">
        <v>7</v>
      </c>
      <c r="Z80" s="29">
        <f t="shared" si="16"/>
        <v>0</v>
      </c>
      <c r="AA80" s="31">
        <v>0</v>
      </c>
      <c r="AB80" s="44">
        <v>7</v>
      </c>
      <c r="AC80" s="31">
        <f t="shared" si="17"/>
        <v>0</v>
      </c>
      <c r="AE80" s="3">
        <v>20</v>
      </c>
      <c r="AH80" s="3">
        <v>20</v>
      </c>
      <c r="AK80" s="3">
        <v>20</v>
      </c>
      <c r="AN80" s="3">
        <v>20</v>
      </c>
      <c r="AP80" s="50">
        <f t="array" ref="AP80">MIN(IF(CHOOSE({1,2,3,4,5,6,7,8,9,10,11,12,13},AM80,AJ80,AG80,AD80,AA80,X80,U80,R80,O80,L80,I80,F80,C80)&gt;0,CHOOSE({1,2,3,4,5,6,7,8,9,10,11,12,13},AM80,AJ80,AG80,AD80,AA80,X80,U80,R80,O80,L80,I80,F80,C80)))</f>
        <v>8.31</v>
      </c>
    </row>
    <row r="81" spans="1:42" ht="12.75" customHeight="1" x14ac:dyDescent="0.25">
      <c r="A81" s="68">
        <v>73</v>
      </c>
      <c r="B81" s="70" t="s">
        <v>105</v>
      </c>
      <c r="C81" s="25">
        <v>0</v>
      </c>
      <c r="D81" s="26">
        <v>7</v>
      </c>
      <c r="E81" s="25">
        <f t="shared" si="10"/>
        <v>0</v>
      </c>
      <c r="F81" s="60">
        <v>0</v>
      </c>
      <c r="G81" s="39">
        <v>7</v>
      </c>
      <c r="H81" s="27">
        <f t="shared" si="11"/>
        <v>0</v>
      </c>
      <c r="I81" s="81">
        <v>8.31</v>
      </c>
      <c r="J81" s="30">
        <v>7</v>
      </c>
      <c r="K81" s="29">
        <f t="shared" si="12"/>
        <v>58.17</v>
      </c>
      <c r="L81" s="63">
        <v>0</v>
      </c>
      <c r="M81" s="44">
        <v>7</v>
      </c>
      <c r="N81" s="31">
        <f t="shared" si="13"/>
        <v>0</v>
      </c>
      <c r="O81" s="33">
        <v>0</v>
      </c>
      <c r="P81" s="46">
        <v>7</v>
      </c>
      <c r="Q81" s="33">
        <f t="shared" si="14"/>
        <v>0</v>
      </c>
      <c r="R81" s="25">
        <v>0</v>
      </c>
      <c r="S81" s="53">
        <v>7</v>
      </c>
      <c r="T81" s="55">
        <f t="shared" si="9"/>
        <v>0</v>
      </c>
      <c r="U81" s="60">
        <v>29.94</v>
      </c>
      <c r="V81" s="39">
        <v>7</v>
      </c>
      <c r="W81" s="27">
        <f t="shared" si="15"/>
        <v>209.58</v>
      </c>
      <c r="X81" s="29">
        <v>0</v>
      </c>
      <c r="Y81" s="58">
        <v>7</v>
      </c>
      <c r="Z81" s="29">
        <f t="shared" si="16"/>
        <v>0</v>
      </c>
      <c r="AA81" s="31">
        <v>0</v>
      </c>
      <c r="AB81" s="44">
        <v>7</v>
      </c>
      <c r="AC81" s="31">
        <f t="shared" si="17"/>
        <v>0</v>
      </c>
      <c r="AE81" s="3">
        <v>15</v>
      </c>
      <c r="AH81" s="3">
        <v>15</v>
      </c>
      <c r="AK81" s="3">
        <v>15</v>
      </c>
      <c r="AN81" s="3">
        <v>15</v>
      </c>
      <c r="AP81" s="50">
        <f t="array" ref="AP81">MIN(IF(CHOOSE({1,2,3,4,5,6,7,8,9,10,11,12,13},AM81,AJ81,AG81,AD81,AA81,X81,U81,R81,O81,L81,I81,F81,C81)&gt;0,CHOOSE({1,2,3,4,5,6,7,8,9,10,11,12,13},AM81,AJ81,AG81,AD81,AA81,X81,U81,R81,O81,L81,I81,F81,C81)))</f>
        <v>8.31</v>
      </c>
    </row>
    <row r="82" spans="1:42" ht="12.75" customHeight="1" x14ac:dyDescent="0.25">
      <c r="A82" s="68">
        <v>74</v>
      </c>
      <c r="B82" s="70" t="s">
        <v>106</v>
      </c>
      <c r="C82" s="25">
        <v>0</v>
      </c>
      <c r="D82" s="26">
        <v>7</v>
      </c>
      <c r="E82" s="25">
        <f t="shared" si="10"/>
        <v>0</v>
      </c>
      <c r="F82" s="60">
        <v>0</v>
      </c>
      <c r="G82" s="39">
        <v>7</v>
      </c>
      <c r="H82" s="27">
        <f t="shared" si="11"/>
        <v>0</v>
      </c>
      <c r="I82" s="81">
        <v>8.31</v>
      </c>
      <c r="J82" s="30">
        <v>7</v>
      </c>
      <c r="K82" s="29">
        <f t="shared" si="12"/>
        <v>58.17</v>
      </c>
      <c r="L82" s="63">
        <v>0</v>
      </c>
      <c r="M82" s="44">
        <v>7</v>
      </c>
      <c r="N82" s="31">
        <f t="shared" si="13"/>
        <v>0</v>
      </c>
      <c r="O82" s="33">
        <v>0</v>
      </c>
      <c r="P82" s="46">
        <v>7</v>
      </c>
      <c r="Q82" s="33">
        <f t="shared" si="14"/>
        <v>0</v>
      </c>
      <c r="R82" s="25">
        <v>0</v>
      </c>
      <c r="S82" s="53">
        <v>7</v>
      </c>
      <c r="T82" s="55">
        <f t="shared" si="9"/>
        <v>0</v>
      </c>
      <c r="U82" s="60">
        <v>0</v>
      </c>
      <c r="V82" s="39">
        <v>7</v>
      </c>
      <c r="W82" s="27">
        <f t="shared" si="15"/>
        <v>0</v>
      </c>
      <c r="X82" s="29">
        <v>0</v>
      </c>
      <c r="Y82" s="58">
        <v>7</v>
      </c>
      <c r="Z82" s="29">
        <f t="shared" si="16"/>
        <v>0</v>
      </c>
      <c r="AA82" s="31">
        <v>0</v>
      </c>
      <c r="AB82" s="44">
        <v>7</v>
      </c>
      <c r="AC82" s="31">
        <f t="shared" si="17"/>
        <v>0</v>
      </c>
      <c r="AE82" s="3">
        <v>25</v>
      </c>
      <c r="AH82" s="3">
        <v>25</v>
      </c>
      <c r="AK82" s="3">
        <v>25</v>
      </c>
      <c r="AN82" s="3">
        <v>25</v>
      </c>
      <c r="AP82" s="50">
        <f t="array" ref="AP82">MIN(IF(CHOOSE({1,2,3,4,5,6,7,8,9,10,11,12,13},AM82,AJ82,AG82,AD82,AA82,X82,U82,R82,O82,L82,I82,F82,C82)&gt;0,CHOOSE({1,2,3,4,5,6,7,8,9,10,11,12,13},AM82,AJ82,AG82,AD82,AA82,X82,U82,R82,O82,L82,I82,F82,C82)))</f>
        <v>8.31</v>
      </c>
    </row>
    <row r="83" spans="1:42" ht="12.75" customHeight="1" x14ac:dyDescent="0.25">
      <c r="A83" s="68">
        <v>75</v>
      </c>
      <c r="B83" s="70" t="s">
        <v>107</v>
      </c>
      <c r="C83" s="25">
        <v>0</v>
      </c>
      <c r="D83" s="26">
        <v>7</v>
      </c>
      <c r="E83" s="25">
        <f t="shared" si="10"/>
        <v>0</v>
      </c>
      <c r="F83" s="60">
        <v>0</v>
      </c>
      <c r="G83" s="39">
        <v>7</v>
      </c>
      <c r="H83" s="27">
        <f t="shared" si="11"/>
        <v>0</v>
      </c>
      <c r="I83" s="81">
        <v>8.31</v>
      </c>
      <c r="J83" s="42">
        <v>7</v>
      </c>
      <c r="K83" s="29">
        <f t="shared" si="12"/>
        <v>58.17</v>
      </c>
      <c r="L83" s="63">
        <v>0</v>
      </c>
      <c r="M83" s="44">
        <v>7</v>
      </c>
      <c r="N83" s="31">
        <f t="shared" si="13"/>
        <v>0</v>
      </c>
      <c r="O83" s="33">
        <v>0</v>
      </c>
      <c r="P83" s="46">
        <v>7</v>
      </c>
      <c r="Q83" s="33">
        <f t="shared" si="14"/>
        <v>0</v>
      </c>
      <c r="R83" s="25">
        <v>0</v>
      </c>
      <c r="S83" s="53">
        <v>7</v>
      </c>
      <c r="T83" s="55">
        <f t="shared" si="9"/>
        <v>0</v>
      </c>
      <c r="U83" s="60">
        <v>0</v>
      </c>
      <c r="V83" s="39">
        <v>7</v>
      </c>
      <c r="W83" s="27">
        <f t="shared" si="15"/>
        <v>0</v>
      </c>
      <c r="X83" s="29">
        <v>0</v>
      </c>
      <c r="Y83" s="58">
        <v>7</v>
      </c>
      <c r="Z83" s="29">
        <f t="shared" si="16"/>
        <v>0</v>
      </c>
      <c r="AA83" s="31">
        <v>0</v>
      </c>
      <c r="AB83" s="44">
        <v>7</v>
      </c>
      <c r="AC83" s="31">
        <f t="shared" si="17"/>
        <v>0</v>
      </c>
      <c r="AE83" s="3">
        <v>10</v>
      </c>
      <c r="AH83" s="3">
        <v>10</v>
      </c>
      <c r="AK83" s="3">
        <v>10</v>
      </c>
      <c r="AN83" s="3">
        <v>10</v>
      </c>
      <c r="AP83" s="50">
        <f t="array" ref="AP83">MIN(IF(CHOOSE({1,2,3,4,5,6,7,8,9,10,11,12,13},AM83,AJ83,AG83,AD83,AA83,X83,U83,R83,O83,L83,I83,F83,C83)&gt;0,CHOOSE({1,2,3,4,5,6,7,8,9,10,11,12,13},AM83,AJ83,AG83,AD83,AA83,X83,U83,R83,O83,L83,I83,F83,C83)))</f>
        <v>8.31</v>
      </c>
    </row>
    <row r="84" spans="1:42" ht="12.75" customHeight="1" x14ac:dyDescent="0.25">
      <c r="A84" s="68">
        <v>76</v>
      </c>
      <c r="B84" s="70" t="s">
        <v>108</v>
      </c>
      <c r="C84" s="25">
        <v>0</v>
      </c>
      <c r="D84" s="26">
        <v>2</v>
      </c>
      <c r="E84" s="25">
        <f t="shared" si="10"/>
        <v>0</v>
      </c>
      <c r="F84" s="60">
        <v>0</v>
      </c>
      <c r="G84" s="39">
        <v>2</v>
      </c>
      <c r="H84" s="27">
        <f t="shared" si="11"/>
        <v>0</v>
      </c>
      <c r="I84" s="29">
        <v>21.15</v>
      </c>
      <c r="J84" s="30">
        <v>2</v>
      </c>
      <c r="K84" s="29">
        <f t="shared" si="12"/>
        <v>42.3</v>
      </c>
      <c r="L84" s="83">
        <v>10.7</v>
      </c>
      <c r="M84" s="44">
        <v>2</v>
      </c>
      <c r="N84" s="31">
        <f t="shared" si="13"/>
        <v>21.4</v>
      </c>
      <c r="O84" s="33">
        <v>0</v>
      </c>
      <c r="P84" s="46">
        <v>2</v>
      </c>
      <c r="Q84" s="33">
        <f t="shared" si="14"/>
        <v>0</v>
      </c>
      <c r="R84" s="25">
        <v>0</v>
      </c>
      <c r="S84" s="53">
        <v>2</v>
      </c>
      <c r="T84" s="55">
        <f t="shared" si="9"/>
        <v>0</v>
      </c>
      <c r="U84" s="60">
        <v>18.989999999999998</v>
      </c>
      <c r="V84" s="39">
        <v>2</v>
      </c>
      <c r="W84" s="27">
        <f t="shared" si="15"/>
        <v>37.979999999999997</v>
      </c>
      <c r="X84" s="29">
        <v>0</v>
      </c>
      <c r="Y84" s="58">
        <v>2</v>
      </c>
      <c r="Z84" s="29">
        <f t="shared" si="16"/>
        <v>0</v>
      </c>
      <c r="AA84" s="31">
        <v>0</v>
      </c>
      <c r="AB84" s="44">
        <v>2</v>
      </c>
      <c r="AC84" s="31">
        <f t="shared" si="17"/>
        <v>0</v>
      </c>
      <c r="AE84" s="3">
        <v>16</v>
      </c>
      <c r="AH84" s="3">
        <v>16</v>
      </c>
      <c r="AK84" s="3">
        <v>16</v>
      </c>
      <c r="AN84" s="3">
        <v>16</v>
      </c>
      <c r="AP84" s="50">
        <f t="array" ref="AP84">MIN(IF(CHOOSE({1,2,3,4,5,6,7,8,9,10,11,12,13},AM84,AJ84,AG84,AD84,AA84,X84,U84,R84,O84,L84,I84,F84,C84)&gt;0,CHOOSE({1,2,3,4,5,6,7,8,9,10,11,12,13},AM84,AJ84,AG84,AD84,AA84,X84,U84,R84,O84,L84,I84,F84,C84)))</f>
        <v>10.7</v>
      </c>
    </row>
    <row r="85" spans="1:42" ht="12.75" customHeight="1" x14ac:dyDescent="0.25">
      <c r="A85" s="68">
        <v>77</v>
      </c>
      <c r="B85" s="70" t="s">
        <v>109</v>
      </c>
      <c r="C85" s="25">
        <v>0</v>
      </c>
      <c r="D85" s="26">
        <v>4</v>
      </c>
      <c r="E85" s="25">
        <f t="shared" si="10"/>
        <v>0</v>
      </c>
      <c r="F85" s="60">
        <v>0</v>
      </c>
      <c r="G85" s="39">
        <v>4</v>
      </c>
      <c r="H85" s="27">
        <f t="shared" si="11"/>
        <v>0</v>
      </c>
      <c r="I85" s="29">
        <v>21.15</v>
      </c>
      <c r="J85" s="30">
        <v>4</v>
      </c>
      <c r="K85" s="29">
        <f t="shared" si="12"/>
        <v>84.6</v>
      </c>
      <c r="L85" s="83">
        <v>10.7</v>
      </c>
      <c r="M85" s="44">
        <v>4</v>
      </c>
      <c r="N85" s="31">
        <f t="shared" si="13"/>
        <v>42.8</v>
      </c>
      <c r="O85" s="33">
        <v>0</v>
      </c>
      <c r="P85" s="46">
        <v>4</v>
      </c>
      <c r="Q85" s="33">
        <f t="shared" si="14"/>
        <v>0</v>
      </c>
      <c r="R85" s="25">
        <v>0</v>
      </c>
      <c r="S85" s="53">
        <v>4</v>
      </c>
      <c r="T85" s="55">
        <f t="shared" si="9"/>
        <v>0</v>
      </c>
      <c r="U85" s="60">
        <v>18.989999999999998</v>
      </c>
      <c r="V85" s="39">
        <v>4</v>
      </c>
      <c r="W85" s="27">
        <f t="shared" si="15"/>
        <v>75.959999999999994</v>
      </c>
      <c r="X85" s="29">
        <v>0</v>
      </c>
      <c r="Y85" s="58">
        <v>4</v>
      </c>
      <c r="Z85" s="29">
        <f t="shared" si="16"/>
        <v>0</v>
      </c>
      <c r="AA85" s="31">
        <v>0</v>
      </c>
      <c r="AB85" s="44">
        <v>4</v>
      </c>
      <c r="AC85" s="31">
        <f t="shared" si="17"/>
        <v>0</v>
      </c>
      <c r="AE85" s="3">
        <v>2</v>
      </c>
      <c r="AH85" s="3">
        <v>2</v>
      </c>
      <c r="AK85" s="3">
        <v>2</v>
      </c>
      <c r="AN85" s="3">
        <v>2</v>
      </c>
      <c r="AP85" s="50">
        <f t="array" ref="AP85">MIN(IF(CHOOSE({1,2,3,4,5,6,7,8,9,10,11,12,13},AM85,AJ85,AG85,AD85,AA85,X85,U85,R85,O85,L85,I85,F85,C85)&gt;0,CHOOSE({1,2,3,4,5,6,7,8,9,10,11,12,13},AM85,AJ85,AG85,AD85,AA85,X85,U85,R85,O85,L85,I85,F85,C85)))</f>
        <v>10.7</v>
      </c>
    </row>
    <row r="86" spans="1:42" ht="12.75" customHeight="1" x14ac:dyDescent="0.25">
      <c r="A86" s="68">
        <v>78</v>
      </c>
      <c r="B86" s="70" t="s">
        <v>110</v>
      </c>
      <c r="C86" s="25">
        <v>0</v>
      </c>
      <c r="D86" s="26">
        <v>2</v>
      </c>
      <c r="E86" s="25">
        <f t="shared" si="10"/>
        <v>0</v>
      </c>
      <c r="F86" s="60">
        <v>0</v>
      </c>
      <c r="G86" s="39">
        <v>2</v>
      </c>
      <c r="H86" s="27">
        <f t="shared" si="11"/>
        <v>0</v>
      </c>
      <c r="I86" s="29">
        <v>21.15</v>
      </c>
      <c r="J86" s="42">
        <v>2</v>
      </c>
      <c r="K86" s="29">
        <f t="shared" si="12"/>
        <v>42.3</v>
      </c>
      <c r="L86" s="83">
        <v>10.7</v>
      </c>
      <c r="M86" s="44">
        <v>2</v>
      </c>
      <c r="N86" s="31">
        <f t="shared" si="13"/>
        <v>21.4</v>
      </c>
      <c r="O86" s="33">
        <v>0</v>
      </c>
      <c r="P86" s="46">
        <v>2</v>
      </c>
      <c r="Q86" s="33">
        <f t="shared" si="14"/>
        <v>0</v>
      </c>
      <c r="R86" s="25">
        <v>0</v>
      </c>
      <c r="S86" s="53">
        <v>2</v>
      </c>
      <c r="T86" s="55">
        <f t="shared" si="9"/>
        <v>0</v>
      </c>
      <c r="U86" s="60">
        <v>18.989999999999998</v>
      </c>
      <c r="V86" s="39">
        <v>2</v>
      </c>
      <c r="W86" s="27">
        <f t="shared" si="15"/>
        <v>37.979999999999997</v>
      </c>
      <c r="X86" s="29">
        <v>0</v>
      </c>
      <c r="Y86" s="58">
        <v>2</v>
      </c>
      <c r="Z86" s="29">
        <f t="shared" si="16"/>
        <v>0</v>
      </c>
      <c r="AA86" s="31">
        <v>0</v>
      </c>
      <c r="AB86" s="44">
        <v>2</v>
      </c>
      <c r="AC86" s="31">
        <f t="shared" si="17"/>
        <v>0</v>
      </c>
      <c r="AE86" s="3">
        <v>2</v>
      </c>
      <c r="AH86" s="3">
        <v>2</v>
      </c>
      <c r="AK86" s="3">
        <v>2</v>
      </c>
      <c r="AN86" s="3">
        <v>2</v>
      </c>
      <c r="AP86" s="50">
        <f t="array" ref="AP86">MIN(IF(CHOOSE({1,2,3,4,5,6,7,8,9,10,11,12,13},AM86,AJ86,AG86,AD86,AA86,X86,U86,R86,O86,L86,I86,F86,C86)&gt;0,CHOOSE({1,2,3,4,5,6,7,8,9,10,11,12,13},AM86,AJ86,AG86,AD86,AA86,X86,U86,R86,O86,L86,I86,F86,C86)))</f>
        <v>10.7</v>
      </c>
    </row>
    <row r="87" spans="1:42" ht="12.75" customHeight="1" x14ac:dyDescent="0.25">
      <c r="A87" s="68">
        <v>79</v>
      </c>
      <c r="B87" s="70" t="s">
        <v>111</v>
      </c>
      <c r="C87" s="25">
        <v>0</v>
      </c>
      <c r="D87" s="26">
        <v>3</v>
      </c>
      <c r="E87" s="25">
        <f t="shared" si="10"/>
        <v>0</v>
      </c>
      <c r="F87" s="60">
        <v>0</v>
      </c>
      <c r="G87" s="39">
        <v>3</v>
      </c>
      <c r="H87" s="27">
        <f t="shared" si="11"/>
        <v>0</v>
      </c>
      <c r="I87" s="29">
        <v>28.62</v>
      </c>
      <c r="J87" s="30">
        <v>3</v>
      </c>
      <c r="K87" s="29">
        <f t="shared" si="12"/>
        <v>85.86</v>
      </c>
      <c r="L87" s="63">
        <v>80.22</v>
      </c>
      <c r="M87" s="44">
        <v>3</v>
      </c>
      <c r="N87" s="31">
        <f t="shared" si="13"/>
        <v>240.66</v>
      </c>
      <c r="O87" s="33">
        <v>0</v>
      </c>
      <c r="P87" s="46">
        <v>3</v>
      </c>
      <c r="Q87" s="33">
        <f t="shared" si="14"/>
        <v>0</v>
      </c>
      <c r="R87" s="25">
        <v>0</v>
      </c>
      <c r="S87" s="53">
        <v>3</v>
      </c>
      <c r="T87" s="55">
        <f t="shared" si="9"/>
        <v>0</v>
      </c>
      <c r="U87" s="83">
        <v>27.22</v>
      </c>
      <c r="V87" s="39">
        <v>3</v>
      </c>
      <c r="W87" s="27">
        <f t="shared" si="15"/>
        <v>81.66</v>
      </c>
      <c r="X87" s="29">
        <v>0</v>
      </c>
      <c r="Y87" s="58">
        <v>3</v>
      </c>
      <c r="Z87" s="29">
        <f t="shared" si="16"/>
        <v>0</v>
      </c>
      <c r="AA87" s="31">
        <v>30.61</v>
      </c>
      <c r="AB87" s="44">
        <v>3</v>
      </c>
      <c r="AC87" s="31">
        <f t="shared" si="17"/>
        <v>91.83</v>
      </c>
      <c r="AE87" s="3">
        <v>2</v>
      </c>
      <c r="AH87" s="3">
        <v>2</v>
      </c>
      <c r="AK87" s="3">
        <v>2</v>
      </c>
      <c r="AN87" s="3">
        <v>2</v>
      </c>
      <c r="AP87" s="50">
        <f t="array" ref="AP87">MIN(IF(CHOOSE({1,2,3,4,5,6,7,8,9,10,11,12,13},AM87,AJ87,AG87,AD87,AA87,X87,U87,R87,O87,L87,I87,F87,C87)&gt;0,CHOOSE({1,2,3,4,5,6,7,8,9,10,11,12,13},AM87,AJ87,AG87,AD87,AA87,X87,U87,R87,O87,L87,I87,F87,C87)))</f>
        <v>27.22</v>
      </c>
    </row>
    <row r="88" spans="1:42" ht="12.75" customHeight="1" x14ac:dyDescent="0.25">
      <c r="A88" s="68">
        <v>80</v>
      </c>
      <c r="B88" s="70" t="s">
        <v>112</v>
      </c>
      <c r="C88" s="25">
        <v>0</v>
      </c>
      <c r="D88" s="26">
        <v>6</v>
      </c>
      <c r="E88" s="25">
        <f t="shared" si="10"/>
        <v>0</v>
      </c>
      <c r="F88" s="60">
        <v>0</v>
      </c>
      <c r="G88" s="39">
        <v>6</v>
      </c>
      <c r="H88" s="27">
        <f t="shared" si="11"/>
        <v>0</v>
      </c>
      <c r="I88" s="29">
        <v>28.62</v>
      </c>
      <c r="J88" s="30">
        <v>6</v>
      </c>
      <c r="K88" s="29">
        <f t="shared" si="12"/>
        <v>171.72</v>
      </c>
      <c r="L88" s="63">
        <v>80.22</v>
      </c>
      <c r="M88" s="44">
        <v>6</v>
      </c>
      <c r="N88" s="31">
        <f t="shared" si="13"/>
        <v>481.32</v>
      </c>
      <c r="O88" s="33">
        <v>0</v>
      </c>
      <c r="P88" s="46">
        <v>6</v>
      </c>
      <c r="Q88" s="33">
        <f t="shared" si="14"/>
        <v>0</v>
      </c>
      <c r="R88" s="25">
        <v>0</v>
      </c>
      <c r="S88" s="53">
        <v>6</v>
      </c>
      <c r="T88" s="55">
        <f t="shared" si="9"/>
        <v>0</v>
      </c>
      <c r="U88" s="83">
        <v>27.22</v>
      </c>
      <c r="V88" s="39">
        <v>6</v>
      </c>
      <c r="W88" s="27">
        <f t="shared" si="15"/>
        <v>163.32</v>
      </c>
      <c r="X88" s="29">
        <v>0</v>
      </c>
      <c r="Y88" s="58">
        <v>6</v>
      </c>
      <c r="Z88" s="29">
        <f t="shared" si="16"/>
        <v>0</v>
      </c>
      <c r="AA88" s="31">
        <v>30.61</v>
      </c>
      <c r="AB88" s="44">
        <v>6</v>
      </c>
      <c r="AC88" s="31">
        <f t="shared" si="17"/>
        <v>183.66</v>
      </c>
      <c r="AE88" s="3">
        <v>1</v>
      </c>
      <c r="AH88" s="3">
        <v>1</v>
      </c>
      <c r="AK88" s="3">
        <v>1</v>
      </c>
      <c r="AN88" s="3">
        <v>1</v>
      </c>
      <c r="AP88" s="50">
        <f t="array" ref="AP88">MIN(IF(CHOOSE({1,2,3,4,5,6,7,8,9,10,11,12,13},AM88,AJ88,AG88,AD88,AA88,X88,U88,R88,O88,L88,I88,F88,C88)&gt;0,CHOOSE({1,2,3,4,5,6,7,8,9,10,11,12,13},AM88,AJ88,AG88,AD88,AA88,X88,U88,R88,O88,L88,I88,F88,C88)))</f>
        <v>27.22</v>
      </c>
    </row>
    <row r="89" spans="1:42" ht="12.75" customHeight="1" x14ac:dyDescent="0.25">
      <c r="A89" s="68">
        <v>81</v>
      </c>
      <c r="B89" s="70" t="s">
        <v>113</v>
      </c>
      <c r="C89" s="25">
        <v>0</v>
      </c>
      <c r="D89" s="26">
        <v>6</v>
      </c>
      <c r="E89" s="25">
        <f t="shared" si="10"/>
        <v>0</v>
      </c>
      <c r="F89" s="60">
        <v>0</v>
      </c>
      <c r="G89" s="39">
        <v>6</v>
      </c>
      <c r="H89" s="27">
        <f t="shared" si="11"/>
        <v>0</v>
      </c>
      <c r="I89" s="29">
        <v>28.62</v>
      </c>
      <c r="J89" s="42">
        <v>6</v>
      </c>
      <c r="K89" s="29">
        <f t="shared" si="12"/>
        <v>171.72</v>
      </c>
      <c r="L89" s="63">
        <v>80.22</v>
      </c>
      <c r="M89" s="44">
        <v>6</v>
      </c>
      <c r="N89" s="31">
        <f t="shared" si="13"/>
        <v>481.32</v>
      </c>
      <c r="O89" s="33">
        <v>0</v>
      </c>
      <c r="P89" s="46">
        <v>6</v>
      </c>
      <c r="Q89" s="33">
        <f t="shared" si="14"/>
        <v>0</v>
      </c>
      <c r="R89" s="25">
        <v>0</v>
      </c>
      <c r="S89" s="53">
        <v>6</v>
      </c>
      <c r="T89" s="55">
        <f t="shared" si="9"/>
        <v>0</v>
      </c>
      <c r="U89" s="83">
        <v>27.22</v>
      </c>
      <c r="V89" s="39">
        <v>6</v>
      </c>
      <c r="W89" s="27">
        <f t="shared" si="15"/>
        <v>163.32</v>
      </c>
      <c r="X89" s="29">
        <v>0</v>
      </c>
      <c r="Y89" s="58">
        <v>6</v>
      </c>
      <c r="Z89" s="29">
        <f t="shared" si="16"/>
        <v>0</v>
      </c>
      <c r="AA89" s="31">
        <v>30.61</v>
      </c>
      <c r="AB89" s="44">
        <v>6</v>
      </c>
      <c r="AC89" s="31">
        <f t="shared" si="17"/>
        <v>183.66</v>
      </c>
      <c r="AE89" s="3">
        <v>1</v>
      </c>
      <c r="AH89" s="3">
        <v>1</v>
      </c>
      <c r="AK89" s="3">
        <v>1</v>
      </c>
      <c r="AN89" s="3">
        <v>1</v>
      </c>
      <c r="AP89" s="50">
        <f t="array" ref="AP89">MIN(IF(CHOOSE({1,2,3,4,5,6,7,8,9,10,11,12,13},AM89,AJ89,AG89,AD89,AA89,X89,U89,R89,O89,L89,I89,F89,C89)&gt;0,CHOOSE({1,2,3,4,5,6,7,8,9,10,11,12,13},AM89,AJ89,AG89,AD89,AA89,X89,U89,R89,O89,L89,I89,F89,C89)))</f>
        <v>27.22</v>
      </c>
    </row>
    <row r="90" spans="1:42" ht="12.75" customHeight="1" x14ac:dyDescent="0.25">
      <c r="A90" s="68">
        <v>82</v>
      </c>
      <c r="B90" s="70" t="s">
        <v>114</v>
      </c>
      <c r="C90" s="25">
        <v>0</v>
      </c>
      <c r="D90" s="26">
        <v>4</v>
      </c>
      <c r="E90" s="25">
        <f t="shared" si="10"/>
        <v>0</v>
      </c>
      <c r="F90" s="60">
        <v>0</v>
      </c>
      <c r="G90" s="39">
        <v>4</v>
      </c>
      <c r="H90" s="27">
        <f t="shared" si="11"/>
        <v>0</v>
      </c>
      <c r="I90" s="29">
        <v>28.62</v>
      </c>
      <c r="J90" s="30">
        <v>4</v>
      </c>
      <c r="K90" s="29">
        <f t="shared" si="12"/>
        <v>114.48</v>
      </c>
      <c r="L90" s="63">
        <v>82.58</v>
      </c>
      <c r="M90" s="44">
        <v>4</v>
      </c>
      <c r="N90" s="31">
        <f t="shared" si="13"/>
        <v>330.32</v>
      </c>
      <c r="O90" s="33">
        <v>0</v>
      </c>
      <c r="P90" s="46">
        <v>4</v>
      </c>
      <c r="Q90" s="33">
        <f t="shared" si="14"/>
        <v>0</v>
      </c>
      <c r="R90" s="25">
        <v>0</v>
      </c>
      <c r="S90" s="53">
        <v>4</v>
      </c>
      <c r="T90" s="55">
        <f t="shared" si="9"/>
        <v>0</v>
      </c>
      <c r="U90" s="83">
        <v>27.22</v>
      </c>
      <c r="V90" s="39">
        <v>4</v>
      </c>
      <c r="W90" s="27">
        <f t="shared" si="15"/>
        <v>108.88</v>
      </c>
      <c r="X90" s="29">
        <v>0</v>
      </c>
      <c r="Y90" s="58">
        <v>4</v>
      </c>
      <c r="Z90" s="29">
        <f t="shared" si="16"/>
        <v>0</v>
      </c>
      <c r="AA90" s="31">
        <v>30.61</v>
      </c>
      <c r="AB90" s="44">
        <v>4</v>
      </c>
      <c r="AC90" s="31">
        <f t="shared" si="17"/>
        <v>122.44</v>
      </c>
      <c r="AE90" s="3">
        <v>2</v>
      </c>
      <c r="AH90" s="3">
        <v>2</v>
      </c>
      <c r="AK90" s="3">
        <v>2</v>
      </c>
      <c r="AN90" s="3">
        <v>2</v>
      </c>
      <c r="AP90" s="50">
        <f t="array" ref="AP90">MIN(IF(CHOOSE({1,2,3,4,5,6,7,8,9,10,11,12,13},AM90,AJ90,AG90,AD90,AA90,X90,U90,R90,O90,L90,I90,F90,C90)&gt;0,CHOOSE({1,2,3,4,5,6,7,8,9,10,11,12,13},AM90,AJ90,AG90,AD90,AA90,X90,U90,R90,O90,L90,I90,F90,C90)))</f>
        <v>27.22</v>
      </c>
    </row>
    <row r="91" spans="1:42" ht="12.75" customHeight="1" x14ac:dyDescent="0.25">
      <c r="A91" s="68">
        <v>83</v>
      </c>
      <c r="B91" s="70" t="s">
        <v>115</v>
      </c>
      <c r="C91" s="25">
        <v>0</v>
      </c>
      <c r="D91" s="26">
        <v>3</v>
      </c>
      <c r="E91" s="25">
        <f t="shared" si="10"/>
        <v>0</v>
      </c>
      <c r="F91" s="60">
        <v>0</v>
      </c>
      <c r="G91" s="39">
        <v>3</v>
      </c>
      <c r="H91" s="27">
        <f t="shared" si="11"/>
        <v>0</v>
      </c>
      <c r="I91" s="29">
        <v>28.62</v>
      </c>
      <c r="J91" s="30">
        <v>3</v>
      </c>
      <c r="K91" s="29">
        <f t="shared" si="12"/>
        <v>85.86</v>
      </c>
      <c r="L91" s="63">
        <v>48.06</v>
      </c>
      <c r="M91" s="44">
        <v>3</v>
      </c>
      <c r="N91" s="31">
        <f t="shared" si="13"/>
        <v>144.18</v>
      </c>
      <c r="O91" s="33">
        <v>0</v>
      </c>
      <c r="P91" s="46">
        <v>3</v>
      </c>
      <c r="Q91" s="33">
        <f t="shared" si="14"/>
        <v>0</v>
      </c>
      <c r="R91" s="25">
        <v>0</v>
      </c>
      <c r="S91" s="53">
        <v>3</v>
      </c>
      <c r="T91" s="55">
        <f t="shared" si="9"/>
        <v>0</v>
      </c>
      <c r="U91" s="83">
        <v>24.74</v>
      </c>
      <c r="V91" s="39">
        <v>3</v>
      </c>
      <c r="W91" s="27">
        <f t="shared" si="15"/>
        <v>74.22</v>
      </c>
      <c r="X91" s="29">
        <v>0</v>
      </c>
      <c r="Y91" s="58">
        <v>3</v>
      </c>
      <c r="Z91" s="29">
        <f t="shared" si="16"/>
        <v>0</v>
      </c>
      <c r="AA91" s="31">
        <v>59.43</v>
      </c>
      <c r="AB91" s="44">
        <v>3</v>
      </c>
      <c r="AC91" s="31">
        <f t="shared" si="17"/>
        <v>178.29</v>
      </c>
      <c r="AE91" s="3">
        <v>8</v>
      </c>
      <c r="AH91" s="3">
        <v>8</v>
      </c>
      <c r="AK91" s="3">
        <v>8</v>
      </c>
      <c r="AN91" s="3">
        <v>8</v>
      </c>
      <c r="AP91" s="50">
        <f t="array" ref="AP91">MIN(IF(CHOOSE({1,2,3,4,5,6,7,8,9,10,11,12,13},AM91,AJ91,AG91,AD91,AA91,X91,U91,R91,O91,L91,I91,F91,C91)&gt;0,CHOOSE({1,2,3,4,5,6,7,8,9,10,11,12,13},AM91,AJ91,AG91,AD91,AA91,X91,U91,R91,O91,L91,I91,F91,C91)))</f>
        <v>24.74</v>
      </c>
    </row>
    <row r="92" spans="1:42" ht="12.75" customHeight="1" x14ac:dyDescent="0.25">
      <c r="A92" s="68">
        <v>84</v>
      </c>
      <c r="B92" s="70" t="s">
        <v>116</v>
      </c>
      <c r="C92" s="25">
        <v>0</v>
      </c>
      <c r="D92" s="26">
        <v>4</v>
      </c>
      <c r="E92" s="25">
        <f t="shared" si="10"/>
        <v>0</v>
      </c>
      <c r="F92" s="60">
        <v>0</v>
      </c>
      <c r="G92" s="39">
        <v>4</v>
      </c>
      <c r="H92" s="27">
        <f t="shared" si="11"/>
        <v>0</v>
      </c>
      <c r="I92" s="29">
        <v>28.62</v>
      </c>
      <c r="J92" s="42">
        <v>4</v>
      </c>
      <c r="K92" s="29">
        <f t="shared" si="12"/>
        <v>114.48</v>
      </c>
      <c r="L92" s="63">
        <v>48.06</v>
      </c>
      <c r="M92" s="44">
        <v>4</v>
      </c>
      <c r="N92" s="31">
        <f t="shared" si="13"/>
        <v>192.24</v>
      </c>
      <c r="O92" s="33">
        <v>0</v>
      </c>
      <c r="P92" s="46">
        <v>4</v>
      </c>
      <c r="Q92" s="33">
        <f t="shared" si="14"/>
        <v>0</v>
      </c>
      <c r="R92" s="25">
        <v>0</v>
      </c>
      <c r="S92" s="53">
        <v>4</v>
      </c>
      <c r="T92" s="55">
        <f t="shared" si="9"/>
        <v>0</v>
      </c>
      <c r="U92" s="83">
        <v>24.74</v>
      </c>
      <c r="V92" s="39">
        <v>4</v>
      </c>
      <c r="W92" s="27">
        <f t="shared" si="15"/>
        <v>98.96</v>
      </c>
      <c r="X92" s="29">
        <v>0</v>
      </c>
      <c r="Y92" s="58">
        <v>4</v>
      </c>
      <c r="Z92" s="29">
        <f t="shared" si="16"/>
        <v>0</v>
      </c>
      <c r="AA92" s="31">
        <v>59.43</v>
      </c>
      <c r="AB92" s="44">
        <v>4</v>
      </c>
      <c r="AC92" s="31">
        <f t="shared" si="17"/>
        <v>237.72</v>
      </c>
      <c r="AE92" s="3">
        <v>6</v>
      </c>
      <c r="AH92" s="3">
        <v>6</v>
      </c>
      <c r="AK92" s="3">
        <v>6</v>
      </c>
      <c r="AN92" s="3">
        <v>6</v>
      </c>
      <c r="AP92" s="50">
        <f t="array" ref="AP92">MIN(IF(CHOOSE({1,2,3,4,5,6,7,8,9,10,11,12,13},AM92,AJ92,AG92,AD92,AA92,X92,U92,R92,O92,L92,I92,F92,C92)&gt;0,CHOOSE({1,2,3,4,5,6,7,8,9,10,11,12,13},AM92,AJ92,AG92,AD92,AA92,X92,U92,R92,O92,L92,I92,F92,C92)))</f>
        <v>24.74</v>
      </c>
    </row>
    <row r="93" spans="1:42" ht="12.75" customHeight="1" x14ac:dyDescent="0.25">
      <c r="A93" s="68">
        <v>85</v>
      </c>
      <c r="B93" s="70" t="s">
        <v>117</v>
      </c>
      <c r="C93" s="25">
        <v>0</v>
      </c>
      <c r="D93" s="26">
        <v>3</v>
      </c>
      <c r="E93" s="25">
        <f t="shared" si="10"/>
        <v>0</v>
      </c>
      <c r="F93" s="60">
        <v>0</v>
      </c>
      <c r="G93" s="39">
        <v>3</v>
      </c>
      <c r="H93" s="27">
        <f t="shared" si="11"/>
        <v>0</v>
      </c>
      <c r="I93" s="29">
        <v>28.62</v>
      </c>
      <c r="J93" s="30">
        <v>3</v>
      </c>
      <c r="K93" s="29">
        <f t="shared" si="12"/>
        <v>85.86</v>
      </c>
      <c r="L93" s="63">
        <v>48.06</v>
      </c>
      <c r="M93" s="44">
        <v>3</v>
      </c>
      <c r="N93" s="31">
        <f t="shared" si="13"/>
        <v>144.18</v>
      </c>
      <c r="O93" s="33">
        <v>0</v>
      </c>
      <c r="P93" s="46">
        <v>3</v>
      </c>
      <c r="Q93" s="33">
        <f t="shared" si="14"/>
        <v>0</v>
      </c>
      <c r="R93" s="25">
        <v>0</v>
      </c>
      <c r="S93" s="53">
        <v>3</v>
      </c>
      <c r="T93" s="55">
        <f t="shared" si="9"/>
        <v>0</v>
      </c>
      <c r="U93" s="83">
        <v>24.74</v>
      </c>
      <c r="V93" s="39">
        <v>3</v>
      </c>
      <c r="W93" s="27">
        <f t="shared" si="15"/>
        <v>74.22</v>
      </c>
      <c r="X93" s="29">
        <v>0</v>
      </c>
      <c r="Y93" s="58">
        <v>3</v>
      </c>
      <c r="Z93" s="29">
        <f t="shared" si="16"/>
        <v>0</v>
      </c>
      <c r="AA93" s="31">
        <v>59.43</v>
      </c>
      <c r="AB93" s="44">
        <v>3</v>
      </c>
      <c r="AC93" s="31">
        <f t="shared" si="17"/>
        <v>178.29</v>
      </c>
      <c r="AE93" s="3">
        <v>3</v>
      </c>
      <c r="AH93" s="3">
        <v>3</v>
      </c>
      <c r="AK93" s="3">
        <v>3</v>
      </c>
      <c r="AN93" s="3">
        <v>3</v>
      </c>
      <c r="AP93" s="50">
        <f t="array" ref="AP93">MIN(IF(CHOOSE({1,2,3,4,5,6,7,8,9,10,11,12,13},AM93,AJ93,AG93,AD93,AA93,X93,U93,R93,O93,L93,I93,F93,C93)&gt;0,CHOOSE({1,2,3,4,5,6,7,8,9,10,11,12,13},AM93,AJ93,AG93,AD93,AA93,X93,U93,R93,O93,L93,I93,F93,C93)))</f>
        <v>24.74</v>
      </c>
    </row>
    <row r="94" spans="1:42" ht="12.75" customHeight="1" x14ac:dyDescent="0.25">
      <c r="A94" s="68">
        <v>86</v>
      </c>
      <c r="B94" s="70" t="s">
        <v>118</v>
      </c>
      <c r="C94" s="25">
        <v>0</v>
      </c>
      <c r="D94" s="26">
        <v>6</v>
      </c>
      <c r="E94" s="25">
        <f t="shared" si="10"/>
        <v>0</v>
      </c>
      <c r="F94" s="60">
        <v>0</v>
      </c>
      <c r="G94" s="39">
        <v>6</v>
      </c>
      <c r="H94" s="27">
        <f t="shared" si="11"/>
        <v>0</v>
      </c>
      <c r="I94" s="29">
        <v>28.62</v>
      </c>
      <c r="J94" s="30">
        <v>6</v>
      </c>
      <c r="K94" s="29">
        <f t="shared" si="12"/>
        <v>171.72</v>
      </c>
      <c r="L94" s="63">
        <v>52.36</v>
      </c>
      <c r="M94" s="44">
        <v>6</v>
      </c>
      <c r="N94" s="31">
        <f t="shared" si="13"/>
        <v>314.15999999999997</v>
      </c>
      <c r="O94" s="33">
        <v>0</v>
      </c>
      <c r="P94" s="46">
        <v>6</v>
      </c>
      <c r="Q94" s="33">
        <f t="shared" si="14"/>
        <v>0</v>
      </c>
      <c r="R94" s="25">
        <v>0</v>
      </c>
      <c r="S94" s="53">
        <v>6</v>
      </c>
      <c r="T94" s="55">
        <f t="shared" si="9"/>
        <v>0</v>
      </c>
      <c r="U94" s="83">
        <v>24.74</v>
      </c>
      <c r="V94" s="39">
        <v>6</v>
      </c>
      <c r="W94" s="27">
        <f t="shared" si="15"/>
        <v>148.44</v>
      </c>
      <c r="X94" s="29">
        <v>0</v>
      </c>
      <c r="Y94" s="58">
        <v>6</v>
      </c>
      <c r="Z94" s="29">
        <f t="shared" si="16"/>
        <v>0</v>
      </c>
      <c r="AA94" s="31">
        <v>59.43</v>
      </c>
      <c r="AB94" s="44">
        <v>6</v>
      </c>
      <c r="AC94" s="31">
        <f t="shared" si="17"/>
        <v>356.58</v>
      </c>
      <c r="AE94" s="3">
        <v>3</v>
      </c>
      <c r="AH94" s="3">
        <v>3</v>
      </c>
      <c r="AK94" s="3">
        <v>3</v>
      </c>
      <c r="AN94" s="3">
        <v>3</v>
      </c>
      <c r="AP94" s="50">
        <f t="array" ref="AP94">MIN(IF(CHOOSE({1,2,3,4,5,6,7,8,9,10,11,12,13},AM94,AJ94,AG94,AD94,AA94,X94,U94,R94,O94,L94,I94,F94,C94)&gt;0,CHOOSE({1,2,3,4,5,6,7,8,9,10,11,12,13},AM94,AJ94,AG94,AD94,AA94,X94,U94,R94,O94,L94,I94,F94,C94)))</f>
        <v>24.74</v>
      </c>
    </row>
    <row r="95" spans="1:42" ht="12.75" customHeight="1" x14ac:dyDescent="0.25">
      <c r="A95" s="68">
        <v>87</v>
      </c>
      <c r="B95" s="70" t="s">
        <v>15</v>
      </c>
      <c r="C95" s="25">
        <v>0</v>
      </c>
      <c r="D95" s="26">
        <v>25</v>
      </c>
      <c r="E95" s="25">
        <f t="shared" si="10"/>
        <v>0</v>
      </c>
      <c r="F95" s="83">
        <v>7.19</v>
      </c>
      <c r="G95" s="39">
        <v>25</v>
      </c>
      <c r="H95" s="27">
        <f t="shared" si="11"/>
        <v>179.75</v>
      </c>
      <c r="I95" s="29">
        <v>10.34</v>
      </c>
      <c r="J95" s="42">
        <v>25</v>
      </c>
      <c r="K95" s="29">
        <f t="shared" si="12"/>
        <v>258.5</v>
      </c>
      <c r="L95" s="63">
        <v>13.15</v>
      </c>
      <c r="M95" s="44">
        <v>25</v>
      </c>
      <c r="N95" s="31">
        <f t="shared" si="13"/>
        <v>328.75</v>
      </c>
      <c r="O95" s="33">
        <v>11.99</v>
      </c>
      <c r="P95" s="46">
        <v>25</v>
      </c>
      <c r="Q95" s="33">
        <f t="shared" si="14"/>
        <v>299.75</v>
      </c>
      <c r="R95" s="25">
        <v>0</v>
      </c>
      <c r="S95" s="53">
        <v>25</v>
      </c>
      <c r="T95" s="55">
        <f t="shared" si="9"/>
        <v>0</v>
      </c>
      <c r="U95" s="60">
        <v>9.24</v>
      </c>
      <c r="V95" s="39">
        <v>25</v>
      </c>
      <c r="W95" s="27">
        <f t="shared" si="15"/>
        <v>231</v>
      </c>
      <c r="X95" s="29">
        <v>0</v>
      </c>
      <c r="Y95" s="58">
        <v>25</v>
      </c>
      <c r="Z95" s="29">
        <f t="shared" si="16"/>
        <v>0</v>
      </c>
      <c r="AA95" s="31">
        <v>0</v>
      </c>
      <c r="AB95" s="44">
        <v>25</v>
      </c>
      <c r="AC95" s="31">
        <f t="shared" si="17"/>
        <v>0</v>
      </c>
      <c r="AE95" s="3">
        <v>5</v>
      </c>
      <c r="AH95" s="3">
        <v>5</v>
      </c>
      <c r="AK95" s="3">
        <v>5</v>
      </c>
      <c r="AN95" s="3">
        <v>5</v>
      </c>
      <c r="AP95" s="50">
        <f t="array" ref="AP95">MIN(IF(CHOOSE({1,2,3,4,5,6,7,8,9,10,11,12,13},AM95,AJ95,AG95,AD95,AA95,X95,U95,R95,O95,L95,I95,F95,C95)&gt;0,CHOOSE({1,2,3,4,5,6,7,8,9,10,11,12,13},AM95,AJ95,AG95,AD95,AA95,X95,U95,R95,O95,L95,I95,F95,C95)))</f>
        <v>7.19</v>
      </c>
    </row>
    <row r="96" spans="1:42" ht="12.75" customHeight="1" x14ac:dyDescent="0.25">
      <c r="A96" s="68">
        <v>88</v>
      </c>
      <c r="B96" s="70" t="s">
        <v>119</v>
      </c>
      <c r="C96" s="25">
        <v>0</v>
      </c>
      <c r="D96" s="26">
        <v>53</v>
      </c>
      <c r="E96" s="25">
        <f t="shared" si="10"/>
        <v>0</v>
      </c>
      <c r="F96" s="83">
        <v>7.19</v>
      </c>
      <c r="G96" s="39">
        <v>53</v>
      </c>
      <c r="H96" s="27">
        <f t="shared" si="11"/>
        <v>381.07</v>
      </c>
      <c r="I96" s="29">
        <v>10.34</v>
      </c>
      <c r="J96" s="30">
        <v>53</v>
      </c>
      <c r="K96" s="29">
        <f t="shared" si="12"/>
        <v>548.02</v>
      </c>
      <c r="L96" s="63">
        <v>13.15</v>
      </c>
      <c r="M96" s="44">
        <v>53</v>
      </c>
      <c r="N96" s="31">
        <f t="shared" si="13"/>
        <v>696.95</v>
      </c>
      <c r="O96" s="33">
        <v>11.99</v>
      </c>
      <c r="P96" s="46">
        <v>53</v>
      </c>
      <c r="Q96" s="33">
        <f t="shared" si="14"/>
        <v>635.47</v>
      </c>
      <c r="R96" s="25">
        <v>0</v>
      </c>
      <c r="S96" s="53">
        <v>53</v>
      </c>
      <c r="T96" s="55">
        <f t="shared" si="9"/>
        <v>0</v>
      </c>
      <c r="U96" s="60">
        <v>9.24</v>
      </c>
      <c r="V96" s="39">
        <v>53</v>
      </c>
      <c r="W96" s="27">
        <f t="shared" si="15"/>
        <v>489.72</v>
      </c>
      <c r="X96" s="29">
        <v>0</v>
      </c>
      <c r="Y96" s="58">
        <v>53</v>
      </c>
      <c r="Z96" s="29">
        <f t="shared" si="16"/>
        <v>0</v>
      </c>
      <c r="AA96" s="31">
        <v>0</v>
      </c>
      <c r="AB96" s="44">
        <v>53</v>
      </c>
      <c r="AC96" s="31">
        <f t="shared" si="17"/>
        <v>0</v>
      </c>
      <c r="AE96" s="3">
        <v>4</v>
      </c>
      <c r="AH96" s="3">
        <v>4</v>
      </c>
      <c r="AK96" s="3">
        <v>4</v>
      </c>
      <c r="AN96" s="3">
        <v>4</v>
      </c>
      <c r="AP96" s="50">
        <f t="array" ref="AP96">MIN(IF(CHOOSE({1,2,3,4,5,6,7,8,9,10,11,12,13},AM96,AJ96,AG96,AD96,AA96,X96,U96,R96,O96,L96,I96,F96,C96)&gt;0,CHOOSE({1,2,3,4,5,6,7,8,9,10,11,12,13},AM96,AJ96,AG96,AD96,AA96,X96,U96,R96,O96,L96,I96,F96,C96)))</f>
        <v>7.19</v>
      </c>
    </row>
    <row r="97" spans="1:42" ht="12.75" customHeight="1" x14ac:dyDescent="0.25">
      <c r="A97" s="68">
        <v>89</v>
      </c>
      <c r="B97" s="70" t="s">
        <v>16</v>
      </c>
      <c r="C97" s="25">
        <v>0</v>
      </c>
      <c r="D97" s="26">
        <v>37</v>
      </c>
      <c r="E97" s="25">
        <f t="shared" si="10"/>
        <v>0</v>
      </c>
      <c r="F97" s="83">
        <v>7.19</v>
      </c>
      <c r="G97" s="39">
        <v>37</v>
      </c>
      <c r="H97" s="27">
        <f t="shared" si="11"/>
        <v>266.03000000000003</v>
      </c>
      <c r="I97" s="29">
        <v>10.34</v>
      </c>
      <c r="J97" s="30">
        <v>37</v>
      </c>
      <c r="K97" s="29">
        <f t="shared" si="12"/>
        <v>382.58</v>
      </c>
      <c r="L97" s="63">
        <v>13.15</v>
      </c>
      <c r="M97" s="44">
        <v>37</v>
      </c>
      <c r="N97" s="31">
        <f t="shared" si="13"/>
        <v>486.55</v>
      </c>
      <c r="O97" s="33">
        <v>11.99</v>
      </c>
      <c r="P97" s="46">
        <v>37</v>
      </c>
      <c r="Q97" s="33">
        <f t="shared" si="14"/>
        <v>443.63</v>
      </c>
      <c r="R97" s="25">
        <v>0</v>
      </c>
      <c r="S97" s="53">
        <v>37</v>
      </c>
      <c r="T97" s="55">
        <f t="shared" si="9"/>
        <v>0</v>
      </c>
      <c r="U97" s="60">
        <v>9.24</v>
      </c>
      <c r="V97" s="39">
        <v>37</v>
      </c>
      <c r="W97" s="27">
        <f t="shared" si="15"/>
        <v>341.88</v>
      </c>
      <c r="X97" s="29">
        <v>0</v>
      </c>
      <c r="Y97" s="58">
        <v>37</v>
      </c>
      <c r="Z97" s="29">
        <f t="shared" si="16"/>
        <v>0</v>
      </c>
      <c r="AA97" s="31">
        <v>0</v>
      </c>
      <c r="AB97" s="44">
        <v>37</v>
      </c>
      <c r="AC97" s="31">
        <f t="shared" si="17"/>
        <v>0</v>
      </c>
      <c r="AE97" s="3">
        <v>2</v>
      </c>
      <c r="AH97" s="3">
        <v>2</v>
      </c>
      <c r="AK97" s="3">
        <v>2</v>
      </c>
      <c r="AN97" s="3">
        <v>2</v>
      </c>
      <c r="AP97" s="50">
        <f t="array" ref="AP97">MIN(IF(CHOOSE({1,2,3,4,5,6,7,8,9,10,11,12,13},AM97,AJ97,AG97,AD97,AA97,X97,U97,R97,O97,L97,I97,F97,C97)&gt;0,CHOOSE({1,2,3,4,5,6,7,8,9,10,11,12,13},AM97,AJ97,AG97,AD97,AA97,X97,U97,R97,O97,L97,I97,F97,C97)))</f>
        <v>7.19</v>
      </c>
    </row>
    <row r="98" spans="1:42" ht="12.75" customHeight="1" x14ac:dyDescent="0.25">
      <c r="A98" s="68">
        <v>90</v>
      </c>
      <c r="B98" s="70" t="s">
        <v>17</v>
      </c>
      <c r="C98" s="25">
        <v>0</v>
      </c>
      <c r="D98" s="26">
        <v>19</v>
      </c>
      <c r="E98" s="25">
        <f t="shared" si="10"/>
        <v>0</v>
      </c>
      <c r="F98" s="83">
        <v>7.19</v>
      </c>
      <c r="G98" s="39">
        <v>19</v>
      </c>
      <c r="H98" s="27">
        <f t="shared" si="11"/>
        <v>136.61000000000001</v>
      </c>
      <c r="I98" s="29">
        <v>10.34</v>
      </c>
      <c r="J98" s="42">
        <v>19</v>
      </c>
      <c r="K98" s="29">
        <f t="shared" si="12"/>
        <v>196.46</v>
      </c>
      <c r="L98" s="63">
        <v>13.15</v>
      </c>
      <c r="M98" s="44">
        <v>19</v>
      </c>
      <c r="N98" s="31">
        <f t="shared" si="13"/>
        <v>249.85</v>
      </c>
      <c r="O98" s="33">
        <v>11.99</v>
      </c>
      <c r="P98" s="46">
        <v>19</v>
      </c>
      <c r="Q98" s="33">
        <f t="shared" si="14"/>
        <v>227.81</v>
      </c>
      <c r="R98" s="25">
        <v>0</v>
      </c>
      <c r="S98" s="53">
        <v>19</v>
      </c>
      <c r="T98" s="55">
        <f t="shared" si="9"/>
        <v>0</v>
      </c>
      <c r="U98" s="60">
        <v>9.24</v>
      </c>
      <c r="V98" s="39">
        <v>19</v>
      </c>
      <c r="W98" s="27">
        <f t="shared" si="15"/>
        <v>175.56</v>
      </c>
      <c r="X98" s="29">
        <v>0</v>
      </c>
      <c r="Y98" s="58">
        <v>19</v>
      </c>
      <c r="Z98" s="29">
        <f t="shared" si="16"/>
        <v>0</v>
      </c>
      <c r="AA98" s="31">
        <v>0</v>
      </c>
      <c r="AB98" s="44">
        <v>19</v>
      </c>
      <c r="AC98" s="31">
        <f t="shared" si="17"/>
        <v>0</v>
      </c>
      <c r="AE98" s="3">
        <v>1</v>
      </c>
      <c r="AH98" s="3">
        <v>1</v>
      </c>
      <c r="AK98" s="3">
        <v>1</v>
      </c>
      <c r="AN98" s="3">
        <v>1</v>
      </c>
      <c r="AP98" s="50">
        <f t="array" ref="AP98">MIN(IF(CHOOSE({1,2,3,4,5,6,7,8,9,10,11,12,13},AM98,AJ98,AG98,AD98,AA98,X98,U98,R98,O98,L98,I98,F98,C98)&gt;0,CHOOSE({1,2,3,4,5,6,7,8,9,10,11,12,13},AM98,AJ98,AG98,AD98,AA98,X98,U98,R98,O98,L98,I98,F98,C98)))</f>
        <v>7.19</v>
      </c>
    </row>
    <row r="99" spans="1:42" ht="12.75" customHeight="1" x14ac:dyDescent="0.25">
      <c r="A99" s="68">
        <v>91</v>
      </c>
      <c r="B99" s="70" t="s">
        <v>120</v>
      </c>
      <c r="C99" s="25">
        <v>0</v>
      </c>
      <c r="D99" s="26">
        <v>9</v>
      </c>
      <c r="E99" s="25">
        <f t="shared" si="10"/>
        <v>0</v>
      </c>
      <c r="F99" s="83">
        <v>7.19</v>
      </c>
      <c r="G99" s="39">
        <v>9</v>
      </c>
      <c r="H99" s="27">
        <f t="shared" si="11"/>
        <v>64.710000000000008</v>
      </c>
      <c r="I99" s="29">
        <v>10.34</v>
      </c>
      <c r="J99" s="30">
        <v>9</v>
      </c>
      <c r="K99" s="29">
        <f t="shared" si="12"/>
        <v>93.06</v>
      </c>
      <c r="L99" s="63">
        <v>13.45</v>
      </c>
      <c r="M99" s="44">
        <v>9</v>
      </c>
      <c r="N99" s="31">
        <f t="shared" si="13"/>
        <v>121.05</v>
      </c>
      <c r="O99" s="33">
        <v>0</v>
      </c>
      <c r="P99" s="46">
        <v>9</v>
      </c>
      <c r="Q99" s="33">
        <f t="shared" si="14"/>
        <v>0</v>
      </c>
      <c r="R99" s="25">
        <v>0</v>
      </c>
      <c r="S99" s="53">
        <v>9</v>
      </c>
      <c r="T99" s="55">
        <f t="shared" si="9"/>
        <v>0</v>
      </c>
      <c r="U99" s="60">
        <v>9.24</v>
      </c>
      <c r="V99" s="39">
        <v>9</v>
      </c>
      <c r="W99" s="27">
        <f t="shared" si="15"/>
        <v>83.16</v>
      </c>
      <c r="X99" s="29">
        <v>0</v>
      </c>
      <c r="Y99" s="58">
        <v>9</v>
      </c>
      <c r="Z99" s="29">
        <f t="shared" si="16"/>
        <v>0</v>
      </c>
      <c r="AA99" s="31">
        <v>0</v>
      </c>
      <c r="AB99" s="44">
        <v>9</v>
      </c>
      <c r="AC99" s="31">
        <f t="shared" si="17"/>
        <v>0</v>
      </c>
      <c r="AE99" s="3">
        <v>20</v>
      </c>
      <c r="AH99" s="3">
        <v>20</v>
      </c>
      <c r="AK99" s="3">
        <v>20</v>
      </c>
      <c r="AN99" s="3">
        <v>20</v>
      </c>
      <c r="AP99" s="50">
        <f t="array" ref="AP99">MIN(IF(CHOOSE({1,2,3,4,5,6,7,8,9,10,11,12,13},AM99,AJ99,AG99,AD99,AA99,X99,U99,R99,O99,L99,I99,F99,C99)&gt;0,CHOOSE({1,2,3,4,5,6,7,8,9,10,11,12,13},AM99,AJ99,AG99,AD99,AA99,X99,U99,R99,O99,L99,I99,F99,C99)))</f>
        <v>7.19</v>
      </c>
    </row>
    <row r="100" spans="1:42" ht="12.75" customHeight="1" x14ac:dyDescent="0.25">
      <c r="A100" s="68">
        <v>92</v>
      </c>
      <c r="B100" s="70" t="s">
        <v>121</v>
      </c>
      <c r="C100" s="25">
        <v>0</v>
      </c>
      <c r="D100" s="26">
        <v>25</v>
      </c>
      <c r="E100" s="25">
        <f t="shared" si="10"/>
        <v>0</v>
      </c>
      <c r="F100" s="60">
        <v>0</v>
      </c>
      <c r="G100" s="39">
        <v>25</v>
      </c>
      <c r="H100" s="27">
        <f t="shared" si="11"/>
        <v>0</v>
      </c>
      <c r="I100" s="81">
        <v>10.66</v>
      </c>
      <c r="J100" s="30">
        <v>25</v>
      </c>
      <c r="K100" s="29">
        <f t="shared" si="12"/>
        <v>266.5</v>
      </c>
      <c r="L100" s="63">
        <v>13.7</v>
      </c>
      <c r="M100" s="44">
        <v>25</v>
      </c>
      <c r="N100" s="31">
        <f t="shared" si="13"/>
        <v>342.5</v>
      </c>
      <c r="O100" s="33">
        <v>0</v>
      </c>
      <c r="P100" s="46">
        <v>25</v>
      </c>
      <c r="Q100" s="33">
        <f t="shared" si="14"/>
        <v>0</v>
      </c>
      <c r="R100" s="25">
        <v>0</v>
      </c>
      <c r="S100" s="53">
        <v>25</v>
      </c>
      <c r="T100" s="55">
        <f t="shared" si="9"/>
        <v>0</v>
      </c>
      <c r="U100" s="60">
        <v>11.79</v>
      </c>
      <c r="V100" s="39">
        <v>25</v>
      </c>
      <c r="W100" s="27">
        <f t="shared" si="15"/>
        <v>294.75</v>
      </c>
      <c r="X100" s="29">
        <v>0</v>
      </c>
      <c r="Y100" s="58">
        <v>25</v>
      </c>
      <c r="Z100" s="29">
        <f t="shared" si="16"/>
        <v>0</v>
      </c>
      <c r="AA100" s="31">
        <v>0</v>
      </c>
      <c r="AB100" s="44">
        <v>25</v>
      </c>
      <c r="AC100" s="31">
        <f t="shared" si="17"/>
        <v>0</v>
      </c>
      <c r="AE100" s="3">
        <v>20</v>
      </c>
      <c r="AH100" s="3">
        <v>20</v>
      </c>
      <c r="AK100" s="3">
        <v>20</v>
      </c>
      <c r="AN100" s="3">
        <v>20</v>
      </c>
      <c r="AP100" s="50">
        <f t="array" ref="AP100">MIN(IF(CHOOSE({1,2,3,4,5,6,7,8,9,10,11,12,13},AM100,AJ100,AG100,AD100,AA100,X100,U100,R100,O100,L100,I100,F100,C100)&gt;0,CHOOSE({1,2,3,4,5,6,7,8,9,10,11,12,13},AM100,AJ100,AG100,AD100,AA100,X100,U100,R100,O100,L100,I100,F100,C100)))</f>
        <v>10.66</v>
      </c>
    </row>
    <row r="101" spans="1:42" ht="12.75" customHeight="1" x14ac:dyDescent="0.25">
      <c r="A101" s="68">
        <v>93</v>
      </c>
      <c r="B101" s="70" t="s">
        <v>122</v>
      </c>
      <c r="C101" s="25">
        <v>0</v>
      </c>
      <c r="D101" s="26">
        <v>19</v>
      </c>
      <c r="E101" s="25">
        <f t="shared" si="10"/>
        <v>0</v>
      </c>
      <c r="F101" s="60">
        <v>0</v>
      </c>
      <c r="G101" s="39">
        <v>19</v>
      </c>
      <c r="H101" s="27">
        <f t="shared" si="11"/>
        <v>0</v>
      </c>
      <c r="I101" s="29">
        <v>9.77</v>
      </c>
      <c r="J101" s="42">
        <v>19</v>
      </c>
      <c r="K101" s="29">
        <f t="shared" si="12"/>
        <v>185.63</v>
      </c>
      <c r="L101" s="63">
        <v>0</v>
      </c>
      <c r="M101" s="44">
        <v>19</v>
      </c>
      <c r="N101" s="31">
        <f t="shared" si="13"/>
        <v>0</v>
      </c>
      <c r="O101" s="33">
        <v>10.99</v>
      </c>
      <c r="P101" s="46">
        <v>19</v>
      </c>
      <c r="Q101" s="33">
        <f t="shared" si="14"/>
        <v>208.81</v>
      </c>
      <c r="R101" s="25">
        <v>0</v>
      </c>
      <c r="S101" s="53">
        <v>19</v>
      </c>
      <c r="T101" s="55">
        <f t="shared" si="9"/>
        <v>0</v>
      </c>
      <c r="U101" s="83">
        <v>8.76</v>
      </c>
      <c r="V101" s="39">
        <v>19</v>
      </c>
      <c r="W101" s="27">
        <f t="shared" si="15"/>
        <v>166.44</v>
      </c>
      <c r="X101" s="29">
        <v>0</v>
      </c>
      <c r="Y101" s="58">
        <v>19</v>
      </c>
      <c r="Z101" s="29">
        <f t="shared" si="16"/>
        <v>0</v>
      </c>
      <c r="AA101" s="31">
        <v>0</v>
      </c>
      <c r="AB101" s="44">
        <v>19</v>
      </c>
      <c r="AC101" s="31">
        <f t="shared" si="17"/>
        <v>0</v>
      </c>
      <c r="AE101" s="3">
        <v>20</v>
      </c>
      <c r="AH101" s="3">
        <v>20</v>
      </c>
      <c r="AK101" s="3">
        <v>20</v>
      </c>
      <c r="AN101" s="3">
        <v>20</v>
      </c>
      <c r="AP101" s="50">
        <f t="array" ref="AP101">MIN(IF(CHOOSE({1,2,3,4,5,6,7,8,9,10,11,12,13},AM101,AJ101,AG101,AD101,AA101,X101,U101,R101,O101,L101,I101,F101,C101)&gt;0,CHOOSE({1,2,3,4,5,6,7,8,9,10,11,12,13},AM101,AJ101,AG101,AD101,AA101,X101,U101,R101,O101,L101,I101,F101,C101)))</f>
        <v>8.76</v>
      </c>
    </row>
    <row r="102" spans="1:42" ht="12.75" customHeight="1" x14ac:dyDescent="0.25">
      <c r="A102" s="68">
        <v>94</v>
      </c>
      <c r="B102" s="70" t="s">
        <v>123</v>
      </c>
      <c r="C102" s="25">
        <v>0</v>
      </c>
      <c r="D102" s="26">
        <v>20</v>
      </c>
      <c r="E102" s="25">
        <f t="shared" si="10"/>
        <v>0</v>
      </c>
      <c r="F102" s="60">
        <v>22.4</v>
      </c>
      <c r="G102" s="39">
        <v>20</v>
      </c>
      <c r="H102" s="27">
        <f t="shared" si="11"/>
        <v>448</v>
      </c>
      <c r="I102" s="29">
        <v>22.9</v>
      </c>
      <c r="J102" s="30">
        <v>20</v>
      </c>
      <c r="K102" s="29">
        <f t="shared" si="12"/>
        <v>458</v>
      </c>
      <c r="L102" s="63">
        <v>0</v>
      </c>
      <c r="M102" s="44">
        <v>20</v>
      </c>
      <c r="N102" s="31">
        <f t="shared" si="13"/>
        <v>0</v>
      </c>
      <c r="O102" s="33">
        <v>0</v>
      </c>
      <c r="P102" s="46">
        <v>20</v>
      </c>
      <c r="Q102" s="33">
        <f t="shared" si="14"/>
        <v>0</v>
      </c>
      <c r="R102" s="25">
        <v>0</v>
      </c>
      <c r="S102" s="53">
        <v>20</v>
      </c>
      <c r="T102" s="55">
        <f t="shared" si="9"/>
        <v>0</v>
      </c>
      <c r="U102" s="83">
        <v>21.39</v>
      </c>
      <c r="V102" s="39">
        <v>20</v>
      </c>
      <c r="W102" s="27">
        <f t="shared" si="15"/>
        <v>427.8</v>
      </c>
      <c r="X102" s="29">
        <v>0</v>
      </c>
      <c r="Y102" s="58">
        <v>20</v>
      </c>
      <c r="Z102" s="29">
        <f t="shared" si="16"/>
        <v>0</v>
      </c>
      <c r="AA102" s="31">
        <v>0</v>
      </c>
      <c r="AB102" s="44">
        <v>20</v>
      </c>
      <c r="AC102" s="31">
        <f t="shared" si="17"/>
        <v>0</v>
      </c>
      <c r="AE102" s="3">
        <v>20</v>
      </c>
      <c r="AH102" s="3">
        <v>20</v>
      </c>
      <c r="AK102" s="3">
        <v>20</v>
      </c>
      <c r="AN102" s="3">
        <v>20</v>
      </c>
      <c r="AP102" s="50">
        <f t="array" ref="AP102">MIN(IF(CHOOSE({1,2,3,4,5,6,7,8,9,10,11,12,13},AM102,AJ102,AG102,AD102,AA102,X102,U102,R102,O102,L102,I102,F102,C102)&gt;0,CHOOSE({1,2,3,4,5,6,7,8,9,10,11,12,13},AM102,AJ102,AG102,AD102,AA102,X102,U102,R102,O102,L102,I102,F102,C102)))</f>
        <v>21.39</v>
      </c>
    </row>
    <row r="103" spans="1:42" ht="12.75" customHeight="1" x14ac:dyDescent="0.25">
      <c r="A103" s="68">
        <v>95</v>
      </c>
      <c r="B103" s="70" t="s">
        <v>124</v>
      </c>
      <c r="C103" s="25">
        <v>0</v>
      </c>
      <c r="D103" s="26">
        <v>24</v>
      </c>
      <c r="E103" s="25">
        <f t="shared" si="10"/>
        <v>0</v>
      </c>
      <c r="F103" s="60">
        <v>22.4</v>
      </c>
      <c r="G103" s="39">
        <v>24</v>
      </c>
      <c r="H103" s="27">
        <f t="shared" si="11"/>
        <v>537.59999999999991</v>
      </c>
      <c r="I103" s="29">
        <v>22.9</v>
      </c>
      <c r="J103" s="30">
        <v>24</v>
      </c>
      <c r="K103" s="29">
        <f t="shared" si="12"/>
        <v>549.59999999999991</v>
      </c>
      <c r="L103" s="63">
        <v>0</v>
      </c>
      <c r="M103" s="44">
        <v>24</v>
      </c>
      <c r="N103" s="31">
        <f t="shared" si="13"/>
        <v>0</v>
      </c>
      <c r="O103" s="33">
        <v>0</v>
      </c>
      <c r="P103" s="46">
        <v>24</v>
      </c>
      <c r="Q103" s="33">
        <f t="shared" si="14"/>
        <v>0</v>
      </c>
      <c r="R103" s="25">
        <v>0</v>
      </c>
      <c r="S103" s="53">
        <v>24</v>
      </c>
      <c r="T103" s="55">
        <f t="shared" si="9"/>
        <v>0</v>
      </c>
      <c r="U103" s="83">
        <v>21.39</v>
      </c>
      <c r="V103" s="39">
        <v>24</v>
      </c>
      <c r="W103" s="27">
        <f t="shared" si="15"/>
        <v>513.36</v>
      </c>
      <c r="X103" s="29">
        <v>0</v>
      </c>
      <c r="Y103" s="58">
        <v>24</v>
      </c>
      <c r="Z103" s="29">
        <f t="shared" si="16"/>
        <v>0</v>
      </c>
      <c r="AA103" s="31">
        <v>0</v>
      </c>
      <c r="AB103" s="44">
        <v>24</v>
      </c>
      <c r="AC103" s="31">
        <f t="shared" si="17"/>
        <v>0</v>
      </c>
      <c r="AE103" s="3">
        <v>1</v>
      </c>
      <c r="AH103" s="3">
        <v>1</v>
      </c>
      <c r="AK103" s="3">
        <v>1</v>
      </c>
      <c r="AN103" s="3">
        <v>1</v>
      </c>
      <c r="AP103" s="50">
        <f t="array" ref="AP103">MIN(IF(CHOOSE({1,2,3,4,5,6,7,8,9,10,11,12,13},AM103,AJ103,AG103,AD103,AA103,X103,U103,R103,O103,L103,I103,F103,C103)&gt;0,CHOOSE({1,2,3,4,5,6,7,8,9,10,11,12,13},AM103,AJ103,AG103,AD103,AA103,X103,U103,R103,O103,L103,I103,F103,C103)))</f>
        <v>21.39</v>
      </c>
    </row>
    <row r="104" spans="1:42" ht="12.75" customHeight="1" x14ac:dyDescent="0.25">
      <c r="A104" s="68">
        <v>96</v>
      </c>
      <c r="B104" s="70" t="s">
        <v>125</v>
      </c>
      <c r="C104" s="25">
        <v>0</v>
      </c>
      <c r="D104" s="26">
        <v>7</v>
      </c>
      <c r="E104" s="25">
        <f t="shared" si="10"/>
        <v>0</v>
      </c>
      <c r="F104" s="60">
        <v>22.4</v>
      </c>
      <c r="G104" s="39">
        <v>7</v>
      </c>
      <c r="H104" s="27">
        <f t="shared" si="11"/>
        <v>156.79999999999998</v>
      </c>
      <c r="I104" s="29">
        <v>22.9</v>
      </c>
      <c r="J104" s="42">
        <v>7</v>
      </c>
      <c r="K104" s="29">
        <f t="shared" si="12"/>
        <v>160.29999999999998</v>
      </c>
      <c r="L104" s="63">
        <v>0</v>
      </c>
      <c r="M104" s="44">
        <v>7</v>
      </c>
      <c r="N104" s="31">
        <f t="shared" si="13"/>
        <v>0</v>
      </c>
      <c r="O104" s="33">
        <v>0</v>
      </c>
      <c r="P104" s="46">
        <v>7</v>
      </c>
      <c r="Q104" s="33">
        <f t="shared" si="14"/>
        <v>0</v>
      </c>
      <c r="R104" s="25">
        <v>0</v>
      </c>
      <c r="S104" s="53">
        <v>7</v>
      </c>
      <c r="T104" s="55">
        <f t="shared" si="9"/>
        <v>0</v>
      </c>
      <c r="U104" s="83">
        <v>21.39</v>
      </c>
      <c r="V104" s="39">
        <v>7</v>
      </c>
      <c r="W104" s="27">
        <f t="shared" si="15"/>
        <v>149.73000000000002</v>
      </c>
      <c r="X104" s="29">
        <v>0</v>
      </c>
      <c r="Y104" s="58">
        <v>7</v>
      </c>
      <c r="Z104" s="29">
        <f t="shared" si="16"/>
        <v>0</v>
      </c>
      <c r="AA104" s="31">
        <v>0</v>
      </c>
      <c r="AB104" s="44">
        <v>7</v>
      </c>
      <c r="AC104" s="31">
        <f t="shared" si="17"/>
        <v>0</v>
      </c>
      <c r="AE104" s="3">
        <v>5</v>
      </c>
      <c r="AH104" s="3">
        <v>5</v>
      </c>
      <c r="AK104" s="3">
        <v>5</v>
      </c>
      <c r="AN104" s="3">
        <v>5</v>
      </c>
      <c r="AP104" s="50">
        <f t="array" ref="AP104">MIN(IF(CHOOSE({1,2,3,4,5,6,7,8,9,10,11,12,13},AM104,AJ104,AG104,AD104,AA104,X104,U104,R104,O104,L104,I104,F104,C104)&gt;0,CHOOSE({1,2,3,4,5,6,7,8,9,10,11,12,13},AM104,AJ104,AG104,AD104,AA104,X104,U104,R104,O104,L104,I104,F104,C104)))</f>
        <v>21.39</v>
      </c>
    </row>
    <row r="105" spans="1:42" ht="12.75" customHeight="1" x14ac:dyDescent="0.25">
      <c r="A105" s="68">
        <v>97</v>
      </c>
      <c r="B105" s="70" t="s">
        <v>126</v>
      </c>
      <c r="C105" s="25">
        <v>0</v>
      </c>
      <c r="D105" s="26">
        <v>10</v>
      </c>
      <c r="E105" s="25">
        <f t="shared" si="10"/>
        <v>0</v>
      </c>
      <c r="F105" s="60">
        <v>22.4</v>
      </c>
      <c r="G105" s="39">
        <v>10</v>
      </c>
      <c r="H105" s="27">
        <f t="shared" si="11"/>
        <v>224</v>
      </c>
      <c r="I105" s="29">
        <v>22.9</v>
      </c>
      <c r="J105" s="30">
        <v>10</v>
      </c>
      <c r="K105" s="29">
        <f t="shared" si="12"/>
        <v>229</v>
      </c>
      <c r="L105" s="63">
        <v>0</v>
      </c>
      <c r="M105" s="44">
        <v>10</v>
      </c>
      <c r="N105" s="31">
        <f t="shared" si="13"/>
        <v>0</v>
      </c>
      <c r="O105" s="33">
        <v>0</v>
      </c>
      <c r="P105" s="46">
        <v>10</v>
      </c>
      <c r="Q105" s="33">
        <f t="shared" si="14"/>
        <v>0</v>
      </c>
      <c r="R105" s="25">
        <v>0</v>
      </c>
      <c r="S105" s="53">
        <v>10</v>
      </c>
      <c r="T105" s="55">
        <f t="shared" si="9"/>
        <v>0</v>
      </c>
      <c r="U105" s="83">
        <v>21.39</v>
      </c>
      <c r="V105" s="39">
        <v>10</v>
      </c>
      <c r="W105" s="27">
        <f t="shared" si="15"/>
        <v>213.9</v>
      </c>
      <c r="X105" s="29">
        <v>0</v>
      </c>
      <c r="Y105" s="58">
        <v>10</v>
      </c>
      <c r="Z105" s="29">
        <f t="shared" si="16"/>
        <v>0</v>
      </c>
      <c r="AA105" s="31">
        <v>0</v>
      </c>
      <c r="AB105" s="44">
        <v>10</v>
      </c>
      <c r="AC105" s="31">
        <f t="shared" si="17"/>
        <v>0</v>
      </c>
      <c r="AE105" s="3">
        <v>2</v>
      </c>
      <c r="AH105" s="3">
        <v>2</v>
      </c>
      <c r="AK105" s="3">
        <v>2</v>
      </c>
      <c r="AN105" s="3">
        <v>2</v>
      </c>
      <c r="AP105" s="50">
        <f t="array" ref="AP105">MIN(IF(CHOOSE({1,2,3,4,5,6,7,8,9,10,11,12,13},AM105,AJ105,AG105,AD105,AA105,X105,U105,R105,O105,L105,I105,F105,C105)&gt;0,CHOOSE({1,2,3,4,5,6,7,8,9,10,11,12,13},AM105,AJ105,AG105,AD105,AA105,X105,U105,R105,O105,L105,I105,F105,C105)))</f>
        <v>21.39</v>
      </c>
    </row>
    <row r="106" spans="1:42" ht="12.75" customHeight="1" x14ac:dyDescent="0.25">
      <c r="A106" s="68">
        <v>98</v>
      </c>
      <c r="B106" s="70" t="s">
        <v>127</v>
      </c>
      <c r="C106" s="25">
        <v>0</v>
      </c>
      <c r="D106" s="26">
        <v>2</v>
      </c>
      <c r="E106" s="25">
        <f t="shared" si="10"/>
        <v>0</v>
      </c>
      <c r="F106" s="60">
        <v>22.4</v>
      </c>
      <c r="G106" s="39">
        <v>2</v>
      </c>
      <c r="H106" s="27">
        <f t="shared" si="11"/>
        <v>44.8</v>
      </c>
      <c r="I106" s="29">
        <v>22.9</v>
      </c>
      <c r="J106" s="30">
        <v>2</v>
      </c>
      <c r="K106" s="29">
        <f t="shared" si="12"/>
        <v>45.8</v>
      </c>
      <c r="L106" s="63">
        <v>0</v>
      </c>
      <c r="M106" s="44">
        <v>2</v>
      </c>
      <c r="N106" s="31">
        <f t="shared" si="13"/>
        <v>0</v>
      </c>
      <c r="O106" s="33">
        <v>0</v>
      </c>
      <c r="P106" s="46">
        <v>2</v>
      </c>
      <c r="Q106" s="33">
        <f t="shared" si="14"/>
        <v>0</v>
      </c>
      <c r="R106" s="25">
        <v>0</v>
      </c>
      <c r="S106" s="53">
        <v>2</v>
      </c>
      <c r="T106" s="55">
        <f t="shared" si="9"/>
        <v>0</v>
      </c>
      <c r="U106" s="83">
        <v>21.39</v>
      </c>
      <c r="V106" s="39">
        <v>2</v>
      </c>
      <c r="W106" s="27">
        <f t="shared" si="15"/>
        <v>42.78</v>
      </c>
      <c r="X106" s="29">
        <v>0</v>
      </c>
      <c r="Y106" s="58">
        <v>2</v>
      </c>
      <c r="Z106" s="29">
        <f t="shared" si="16"/>
        <v>0</v>
      </c>
      <c r="AA106" s="31">
        <v>0</v>
      </c>
      <c r="AB106" s="44">
        <v>2</v>
      </c>
      <c r="AC106" s="31">
        <f t="shared" si="17"/>
        <v>0</v>
      </c>
      <c r="AE106" s="3">
        <v>2</v>
      </c>
      <c r="AH106" s="3">
        <v>2</v>
      </c>
      <c r="AK106" s="3">
        <v>2</v>
      </c>
      <c r="AN106" s="3">
        <v>2</v>
      </c>
      <c r="AP106" s="50">
        <f t="array" ref="AP106">MIN(IF(CHOOSE({1,2,3,4,5,6,7,8,9,10,11,12,13},AM106,AJ106,AG106,AD106,AA106,X106,U106,R106,O106,L106,I106,F106,C106)&gt;0,CHOOSE({1,2,3,4,5,6,7,8,9,10,11,12,13},AM106,AJ106,AG106,AD106,AA106,X106,U106,R106,O106,L106,I106,F106,C106)))</f>
        <v>21.39</v>
      </c>
    </row>
    <row r="107" spans="1:42" ht="12.75" customHeight="1" x14ac:dyDescent="0.25">
      <c r="A107" s="68">
        <v>99</v>
      </c>
      <c r="B107" s="70" t="s">
        <v>128</v>
      </c>
      <c r="C107" s="25">
        <v>0</v>
      </c>
      <c r="D107" s="26">
        <v>2</v>
      </c>
      <c r="E107" s="25">
        <f t="shared" si="10"/>
        <v>0</v>
      </c>
      <c r="F107" s="60">
        <v>0</v>
      </c>
      <c r="G107" s="39">
        <v>2</v>
      </c>
      <c r="H107" s="27">
        <f t="shared" si="11"/>
        <v>0</v>
      </c>
      <c r="I107" s="81">
        <v>157.97</v>
      </c>
      <c r="J107" s="42">
        <v>2</v>
      </c>
      <c r="K107" s="29">
        <f t="shared" si="12"/>
        <v>315.94</v>
      </c>
      <c r="L107" s="63">
        <v>0</v>
      </c>
      <c r="M107" s="44">
        <v>2</v>
      </c>
      <c r="N107" s="31">
        <f t="shared" si="13"/>
        <v>0</v>
      </c>
      <c r="O107" s="33">
        <v>0</v>
      </c>
      <c r="P107" s="46">
        <v>2</v>
      </c>
      <c r="Q107" s="33">
        <f t="shared" si="14"/>
        <v>0</v>
      </c>
      <c r="R107" s="25">
        <v>0</v>
      </c>
      <c r="S107" s="53">
        <v>2</v>
      </c>
      <c r="T107" s="55">
        <f t="shared" si="9"/>
        <v>0</v>
      </c>
      <c r="U107" s="60">
        <v>177.39</v>
      </c>
      <c r="V107" s="39">
        <v>2</v>
      </c>
      <c r="W107" s="27">
        <f t="shared" si="15"/>
        <v>354.78</v>
      </c>
      <c r="X107" s="29">
        <v>0</v>
      </c>
      <c r="Y107" s="58">
        <v>2</v>
      </c>
      <c r="Z107" s="29">
        <f t="shared" si="16"/>
        <v>0</v>
      </c>
      <c r="AA107" s="31">
        <v>0</v>
      </c>
      <c r="AB107" s="44">
        <v>2</v>
      </c>
      <c r="AC107" s="31">
        <f t="shared" si="17"/>
        <v>0</v>
      </c>
      <c r="AE107" s="3">
        <v>1</v>
      </c>
      <c r="AH107" s="3">
        <v>1</v>
      </c>
      <c r="AK107" s="3">
        <v>1</v>
      </c>
      <c r="AN107" s="3">
        <v>1</v>
      </c>
      <c r="AP107" s="50">
        <f t="array" ref="AP107">MIN(IF(CHOOSE({1,2,3,4,5,6,7,8,9,10,11,12,13},AM107,AJ107,AG107,AD107,AA107,X107,U107,R107,O107,L107,I107,F107,C107)&gt;0,CHOOSE({1,2,3,4,5,6,7,8,9,10,11,12,13},AM107,AJ107,AG107,AD107,AA107,X107,U107,R107,O107,L107,I107,F107,C107)))</f>
        <v>157.97</v>
      </c>
    </row>
    <row r="108" spans="1:42" ht="12.75" customHeight="1" x14ac:dyDescent="0.25">
      <c r="A108" s="68">
        <v>100</v>
      </c>
      <c r="B108" s="70" t="s">
        <v>129</v>
      </c>
      <c r="C108" s="25">
        <v>0</v>
      </c>
      <c r="D108" s="26">
        <v>3</v>
      </c>
      <c r="E108" s="25">
        <f t="shared" si="10"/>
        <v>0</v>
      </c>
      <c r="F108" s="60">
        <v>0</v>
      </c>
      <c r="G108" s="39">
        <v>3</v>
      </c>
      <c r="H108" s="27">
        <f t="shared" si="11"/>
        <v>0</v>
      </c>
      <c r="I108" s="81">
        <v>157.97</v>
      </c>
      <c r="J108" s="30">
        <v>3</v>
      </c>
      <c r="K108" s="29">
        <f t="shared" si="12"/>
        <v>473.90999999999997</v>
      </c>
      <c r="L108" s="63">
        <v>0</v>
      </c>
      <c r="M108" s="44">
        <v>3</v>
      </c>
      <c r="N108" s="31">
        <f t="shared" si="13"/>
        <v>0</v>
      </c>
      <c r="O108" s="33">
        <v>0</v>
      </c>
      <c r="P108" s="46">
        <v>3</v>
      </c>
      <c r="Q108" s="33">
        <f t="shared" si="14"/>
        <v>0</v>
      </c>
      <c r="R108" s="25">
        <v>0</v>
      </c>
      <c r="S108" s="53">
        <v>3</v>
      </c>
      <c r="T108" s="55">
        <f t="shared" si="9"/>
        <v>0</v>
      </c>
      <c r="U108" s="60">
        <v>177.39</v>
      </c>
      <c r="V108" s="39">
        <v>3</v>
      </c>
      <c r="W108" s="27">
        <f t="shared" si="15"/>
        <v>532.16999999999996</v>
      </c>
      <c r="X108" s="29">
        <v>0</v>
      </c>
      <c r="Y108" s="58">
        <v>3</v>
      </c>
      <c r="Z108" s="29">
        <f t="shared" si="16"/>
        <v>0</v>
      </c>
      <c r="AA108" s="31">
        <v>0</v>
      </c>
      <c r="AB108" s="44">
        <v>3</v>
      </c>
      <c r="AC108" s="31">
        <f t="shared" si="17"/>
        <v>0</v>
      </c>
      <c r="AE108" s="3">
        <v>2</v>
      </c>
      <c r="AH108" s="3">
        <v>2</v>
      </c>
      <c r="AK108" s="3">
        <v>2</v>
      </c>
      <c r="AN108" s="3">
        <v>2</v>
      </c>
      <c r="AP108" s="50">
        <f t="array" ref="AP108">MIN(IF(CHOOSE({1,2,3,4,5,6,7,8,9,10,11,12,13},AM108,AJ108,AG108,AD108,AA108,X108,U108,R108,O108,L108,I108,F108,C108)&gt;0,CHOOSE({1,2,3,4,5,6,7,8,9,10,11,12,13},AM108,AJ108,AG108,AD108,AA108,X108,U108,R108,O108,L108,I108,F108,C108)))</f>
        <v>157.97</v>
      </c>
    </row>
    <row r="109" spans="1:42" ht="12.75" customHeight="1" x14ac:dyDescent="0.25">
      <c r="A109" s="68">
        <v>101</v>
      </c>
      <c r="B109" s="70" t="s">
        <v>130</v>
      </c>
      <c r="C109" s="25">
        <v>0</v>
      </c>
      <c r="D109" s="26">
        <v>6</v>
      </c>
      <c r="E109" s="25">
        <f t="shared" si="10"/>
        <v>0</v>
      </c>
      <c r="F109" s="60">
        <v>0</v>
      </c>
      <c r="G109" s="39">
        <v>6</v>
      </c>
      <c r="H109" s="27">
        <f t="shared" si="11"/>
        <v>0</v>
      </c>
      <c r="I109" s="81">
        <v>157.97</v>
      </c>
      <c r="J109" s="30">
        <v>6</v>
      </c>
      <c r="K109" s="29">
        <f t="shared" si="12"/>
        <v>947.81999999999994</v>
      </c>
      <c r="L109" s="63">
        <v>0</v>
      </c>
      <c r="M109" s="44">
        <v>6</v>
      </c>
      <c r="N109" s="31">
        <f t="shared" si="13"/>
        <v>0</v>
      </c>
      <c r="O109" s="33">
        <v>0</v>
      </c>
      <c r="P109" s="46">
        <v>6</v>
      </c>
      <c r="Q109" s="33">
        <f t="shared" si="14"/>
        <v>0</v>
      </c>
      <c r="R109" s="25">
        <v>0</v>
      </c>
      <c r="S109" s="53">
        <v>6</v>
      </c>
      <c r="T109" s="55">
        <f t="shared" si="9"/>
        <v>0</v>
      </c>
      <c r="U109" s="60">
        <v>177.39</v>
      </c>
      <c r="V109" s="39">
        <v>6</v>
      </c>
      <c r="W109" s="27">
        <f t="shared" si="15"/>
        <v>1064.3399999999999</v>
      </c>
      <c r="X109" s="29">
        <v>0</v>
      </c>
      <c r="Y109" s="58">
        <v>6</v>
      </c>
      <c r="Z109" s="29">
        <f t="shared" si="16"/>
        <v>0</v>
      </c>
      <c r="AA109" s="31">
        <v>0</v>
      </c>
      <c r="AB109" s="44">
        <v>6</v>
      </c>
      <c r="AC109" s="31">
        <f t="shared" si="17"/>
        <v>0</v>
      </c>
      <c r="AE109" s="3">
        <v>3</v>
      </c>
      <c r="AH109" s="3">
        <v>3</v>
      </c>
      <c r="AK109" s="3">
        <v>3</v>
      </c>
      <c r="AN109" s="3">
        <v>3</v>
      </c>
      <c r="AP109" s="50">
        <f t="array" ref="AP109">MIN(IF(CHOOSE({1,2,3,4,5,6,7,8,9,10,11,12,13},AM109,AJ109,AG109,AD109,AA109,X109,U109,R109,O109,L109,I109,F109,C109)&gt;0,CHOOSE({1,2,3,4,5,6,7,8,9,10,11,12,13},AM109,AJ109,AG109,AD109,AA109,X109,U109,R109,O109,L109,I109,F109,C109)))</f>
        <v>157.97</v>
      </c>
    </row>
    <row r="110" spans="1:42" ht="12.75" customHeight="1" x14ac:dyDescent="0.25">
      <c r="A110" s="68">
        <v>102</v>
      </c>
      <c r="B110" s="70" t="s">
        <v>131</v>
      </c>
      <c r="C110" s="25">
        <v>0</v>
      </c>
      <c r="D110" s="26">
        <v>1</v>
      </c>
      <c r="E110" s="25">
        <f t="shared" si="10"/>
        <v>0</v>
      </c>
      <c r="F110" s="60">
        <v>0</v>
      </c>
      <c r="G110" s="39">
        <v>1</v>
      </c>
      <c r="H110" s="27">
        <f t="shared" si="11"/>
        <v>0</v>
      </c>
      <c r="I110" s="81">
        <v>157.97</v>
      </c>
      <c r="J110" s="42">
        <v>1</v>
      </c>
      <c r="K110" s="29">
        <f t="shared" si="12"/>
        <v>157.97</v>
      </c>
      <c r="L110" s="63">
        <v>0</v>
      </c>
      <c r="M110" s="44">
        <v>1</v>
      </c>
      <c r="N110" s="31">
        <f t="shared" si="13"/>
        <v>0</v>
      </c>
      <c r="O110" s="33">
        <v>0</v>
      </c>
      <c r="P110" s="46">
        <v>1</v>
      </c>
      <c r="Q110" s="33">
        <f t="shared" si="14"/>
        <v>0</v>
      </c>
      <c r="R110" s="25">
        <v>0</v>
      </c>
      <c r="S110" s="53">
        <v>1</v>
      </c>
      <c r="T110" s="55">
        <f t="shared" si="9"/>
        <v>0</v>
      </c>
      <c r="U110" s="60">
        <v>177.39</v>
      </c>
      <c r="V110" s="39">
        <v>1</v>
      </c>
      <c r="W110" s="27">
        <f t="shared" si="15"/>
        <v>177.39</v>
      </c>
      <c r="X110" s="29">
        <v>0</v>
      </c>
      <c r="Y110" s="58">
        <v>1</v>
      </c>
      <c r="Z110" s="29">
        <f t="shared" si="16"/>
        <v>0</v>
      </c>
      <c r="AA110" s="31">
        <v>0</v>
      </c>
      <c r="AB110" s="44">
        <v>1</v>
      </c>
      <c r="AC110" s="31">
        <f t="shared" si="17"/>
        <v>0</v>
      </c>
      <c r="AE110" s="3">
        <v>1</v>
      </c>
      <c r="AH110" s="3">
        <v>1</v>
      </c>
      <c r="AK110" s="3">
        <v>1</v>
      </c>
      <c r="AN110" s="3">
        <v>1</v>
      </c>
      <c r="AP110" s="50">
        <f t="array" ref="AP110">MIN(IF(CHOOSE({1,2,3,4,5,6,7,8,9,10,11,12,13},AM110,AJ110,AG110,AD110,AA110,X110,U110,R110,O110,L110,I110,F110,C110)&gt;0,CHOOSE({1,2,3,4,5,6,7,8,9,10,11,12,13},AM110,AJ110,AG110,AD110,AA110,X110,U110,R110,O110,L110,I110,F110,C110)))</f>
        <v>157.97</v>
      </c>
    </row>
    <row r="111" spans="1:42" ht="12.75" customHeight="1" x14ac:dyDescent="0.25">
      <c r="A111" s="68">
        <v>103</v>
      </c>
      <c r="B111" s="70" t="s">
        <v>132</v>
      </c>
      <c r="C111" s="25">
        <v>0</v>
      </c>
      <c r="D111" s="26">
        <v>5</v>
      </c>
      <c r="E111" s="25">
        <f t="shared" si="10"/>
        <v>0</v>
      </c>
      <c r="F111" s="60">
        <v>0</v>
      </c>
      <c r="G111" s="39">
        <v>5</v>
      </c>
      <c r="H111" s="27">
        <f t="shared" si="11"/>
        <v>0</v>
      </c>
      <c r="I111" s="81">
        <v>57.07</v>
      </c>
      <c r="J111" s="30">
        <v>5</v>
      </c>
      <c r="K111" s="29">
        <f t="shared" si="12"/>
        <v>285.35000000000002</v>
      </c>
      <c r="L111" s="63">
        <v>0</v>
      </c>
      <c r="M111" s="44">
        <v>5</v>
      </c>
      <c r="N111" s="31">
        <f t="shared" si="13"/>
        <v>0</v>
      </c>
      <c r="O111" s="33">
        <v>0</v>
      </c>
      <c r="P111" s="46">
        <v>5</v>
      </c>
      <c r="Q111" s="33">
        <f t="shared" si="14"/>
        <v>0</v>
      </c>
      <c r="R111" s="25">
        <v>0</v>
      </c>
      <c r="S111" s="53">
        <v>5</v>
      </c>
      <c r="T111" s="55">
        <f t="shared" si="9"/>
        <v>0</v>
      </c>
      <c r="U111" s="60">
        <v>64.989999999999995</v>
      </c>
      <c r="V111" s="39">
        <v>5</v>
      </c>
      <c r="W111" s="27">
        <f t="shared" si="15"/>
        <v>324.95</v>
      </c>
      <c r="X111" s="29">
        <v>0</v>
      </c>
      <c r="Y111" s="58">
        <v>5</v>
      </c>
      <c r="Z111" s="29">
        <f t="shared" si="16"/>
        <v>0</v>
      </c>
      <c r="AA111" s="31">
        <v>0</v>
      </c>
      <c r="AB111" s="44">
        <v>5</v>
      </c>
      <c r="AC111" s="31">
        <f t="shared" si="17"/>
        <v>0</v>
      </c>
      <c r="AE111" s="3">
        <v>1</v>
      </c>
      <c r="AH111" s="3">
        <v>1</v>
      </c>
      <c r="AK111" s="3">
        <v>1</v>
      </c>
      <c r="AN111" s="3">
        <v>1</v>
      </c>
      <c r="AP111" s="50">
        <f t="array" ref="AP111">MIN(IF(CHOOSE({1,2,3,4,5,6,7,8,9,10,11,12,13},AM111,AJ111,AG111,AD111,AA111,X111,U111,R111,O111,L111,I111,F111,C111)&gt;0,CHOOSE({1,2,3,4,5,6,7,8,9,10,11,12,13},AM111,AJ111,AG111,AD111,AA111,X111,U111,R111,O111,L111,I111,F111,C111)))</f>
        <v>57.07</v>
      </c>
    </row>
    <row r="112" spans="1:42" ht="12.75" customHeight="1" x14ac:dyDescent="0.25">
      <c r="A112" s="68">
        <v>104</v>
      </c>
      <c r="B112" s="70" t="s">
        <v>133</v>
      </c>
      <c r="C112" s="25">
        <v>0</v>
      </c>
      <c r="D112" s="26">
        <v>8</v>
      </c>
      <c r="E112" s="25">
        <f t="shared" si="10"/>
        <v>0</v>
      </c>
      <c r="F112" s="60">
        <v>0</v>
      </c>
      <c r="G112" s="39">
        <v>8</v>
      </c>
      <c r="H112" s="27">
        <f t="shared" si="11"/>
        <v>0</v>
      </c>
      <c r="I112" s="81">
        <v>57.07</v>
      </c>
      <c r="J112" s="30">
        <v>8</v>
      </c>
      <c r="K112" s="29">
        <f t="shared" si="12"/>
        <v>456.56</v>
      </c>
      <c r="L112" s="63">
        <v>0</v>
      </c>
      <c r="M112" s="44">
        <v>8</v>
      </c>
      <c r="N112" s="31">
        <f t="shared" si="13"/>
        <v>0</v>
      </c>
      <c r="O112" s="33">
        <v>0</v>
      </c>
      <c r="P112" s="46">
        <v>8</v>
      </c>
      <c r="Q112" s="33">
        <f t="shared" si="14"/>
        <v>0</v>
      </c>
      <c r="R112" s="25">
        <v>0</v>
      </c>
      <c r="S112" s="53">
        <v>8</v>
      </c>
      <c r="T112" s="55">
        <f t="shared" si="9"/>
        <v>0</v>
      </c>
      <c r="U112" s="60">
        <v>64.989999999999995</v>
      </c>
      <c r="V112" s="39">
        <v>8</v>
      </c>
      <c r="W112" s="27">
        <f t="shared" si="15"/>
        <v>519.91999999999996</v>
      </c>
      <c r="X112" s="29">
        <v>0</v>
      </c>
      <c r="Y112" s="58">
        <v>8</v>
      </c>
      <c r="Z112" s="29">
        <f t="shared" si="16"/>
        <v>0</v>
      </c>
      <c r="AA112" s="31">
        <v>0</v>
      </c>
      <c r="AB112" s="44">
        <v>8</v>
      </c>
      <c r="AC112" s="31">
        <f t="shared" si="17"/>
        <v>0</v>
      </c>
      <c r="AE112" s="3">
        <v>2</v>
      </c>
      <c r="AH112" s="3">
        <v>2</v>
      </c>
      <c r="AK112" s="3">
        <v>2</v>
      </c>
      <c r="AN112" s="3">
        <v>2</v>
      </c>
      <c r="AP112" s="50">
        <f t="array" ref="AP112">MIN(IF(CHOOSE({1,2,3,4,5,6,7,8,9,10,11,12,13},AM112,AJ112,AG112,AD112,AA112,X112,U112,R112,O112,L112,I112,F112,C112)&gt;0,CHOOSE({1,2,3,4,5,6,7,8,9,10,11,12,13},AM112,AJ112,AG112,AD112,AA112,X112,U112,R112,O112,L112,I112,F112,C112)))</f>
        <v>57.07</v>
      </c>
    </row>
    <row r="113" spans="1:42" ht="12.75" customHeight="1" x14ac:dyDescent="0.25">
      <c r="A113" s="68">
        <v>105</v>
      </c>
      <c r="B113" s="70" t="s">
        <v>134</v>
      </c>
      <c r="C113" s="25">
        <v>0</v>
      </c>
      <c r="D113" s="26">
        <v>1</v>
      </c>
      <c r="E113" s="25">
        <f t="shared" si="10"/>
        <v>0</v>
      </c>
      <c r="F113" s="60">
        <v>0</v>
      </c>
      <c r="G113" s="39">
        <v>1</v>
      </c>
      <c r="H113" s="27">
        <f t="shared" si="11"/>
        <v>0</v>
      </c>
      <c r="I113" s="81">
        <v>57.07</v>
      </c>
      <c r="J113" s="42">
        <v>1</v>
      </c>
      <c r="K113" s="29">
        <f t="shared" si="12"/>
        <v>57.07</v>
      </c>
      <c r="L113" s="63">
        <v>0</v>
      </c>
      <c r="M113" s="44">
        <v>1</v>
      </c>
      <c r="N113" s="31">
        <f t="shared" si="13"/>
        <v>0</v>
      </c>
      <c r="O113" s="33">
        <v>0</v>
      </c>
      <c r="P113" s="46">
        <v>1</v>
      </c>
      <c r="Q113" s="33">
        <f t="shared" si="14"/>
        <v>0</v>
      </c>
      <c r="R113" s="25">
        <v>0</v>
      </c>
      <c r="S113" s="53">
        <v>1</v>
      </c>
      <c r="T113" s="55">
        <f t="shared" si="9"/>
        <v>0</v>
      </c>
      <c r="U113" s="60">
        <v>64.989999999999995</v>
      </c>
      <c r="V113" s="39">
        <v>1</v>
      </c>
      <c r="W113" s="27">
        <f t="shared" si="15"/>
        <v>64.989999999999995</v>
      </c>
      <c r="X113" s="29">
        <v>0</v>
      </c>
      <c r="Y113" s="58">
        <v>1</v>
      </c>
      <c r="Z113" s="29">
        <f t="shared" si="16"/>
        <v>0</v>
      </c>
      <c r="AA113" s="31">
        <v>0</v>
      </c>
      <c r="AB113" s="44">
        <v>1</v>
      </c>
      <c r="AC113" s="31">
        <f t="shared" si="17"/>
        <v>0</v>
      </c>
      <c r="AE113" s="3">
        <v>2</v>
      </c>
      <c r="AH113" s="3">
        <v>2</v>
      </c>
      <c r="AK113" s="3">
        <v>2</v>
      </c>
      <c r="AN113" s="3">
        <v>2</v>
      </c>
      <c r="AP113" s="50">
        <f t="array" ref="AP113">MIN(IF(CHOOSE({1,2,3,4,5,6,7,8,9,10,11,12,13},AM113,AJ113,AG113,AD113,AA113,X113,U113,R113,O113,L113,I113,F113,C113)&gt;0,CHOOSE({1,2,3,4,5,6,7,8,9,10,11,12,13},AM113,AJ113,AG113,AD113,AA113,X113,U113,R113,O113,L113,I113,F113,C113)))</f>
        <v>57.07</v>
      </c>
    </row>
    <row r="114" spans="1:42" ht="12.75" customHeight="1" x14ac:dyDescent="0.25">
      <c r="A114" s="68">
        <v>106</v>
      </c>
      <c r="B114" s="70" t="s">
        <v>135</v>
      </c>
      <c r="C114" s="25">
        <v>0</v>
      </c>
      <c r="D114" s="26">
        <v>3</v>
      </c>
      <c r="E114" s="25">
        <f t="shared" si="10"/>
        <v>0</v>
      </c>
      <c r="F114" s="60">
        <v>0</v>
      </c>
      <c r="G114" s="39">
        <v>3</v>
      </c>
      <c r="H114" s="27">
        <f t="shared" si="11"/>
        <v>0</v>
      </c>
      <c r="I114" s="29">
        <v>204.86</v>
      </c>
      <c r="J114" s="30">
        <v>3</v>
      </c>
      <c r="K114" s="29">
        <f t="shared" si="12"/>
        <v>614.58000000000004</v>
      </c>
      <c r="L114" s="83">
        <v>63.29</v>
      </c>
      <c r="M114" s="44">
        <v>3</v>
      </c>
      <c r="N114" s="31">
        <f t="shared" si="13"/>
        <v>189.87</v>
      </c>
      <c r="O114" s="33">
        <v>0</v>
      </c>
      <c r="P114" s="46">
        <v>3</v>
      </c>
      <c r="Q114" s="33">
        <f t="shared" si="14"/>
        <v>0</v>
      </c>
      <c r="R114" s="25">
        <v>0</v>
      </c>
      <c r="S114" s="53">
        <v>3</v>
      </c>
      <c r="T114" s="55">
        <f t="shared" si="9"/>
        <v>0</v>
      </c>
      <c r="U114" s="60">
        <v>92.98</v>
      </c>
      <c r="V114" s="39">
        <v>3</v>
      </c>
      <c r="W114" s="27">
        <f t="shared" si="15"/>
        <v>278.94</v>
      </c>
      <c r="X114" s="29">
        <v>0</v>
      </c>
      <c r="Y114" s="58">
        <v>3</v>
      </c>
      <c r="Z114" s="29">
        <f t="shared" si="16"/>
        <v>0</v>
      </c>
      <c r="AA114" s="31">
        <v>0</v>
      </c>
      <c r="AB114" s="44">
        <v>3</v>
      </c>
      <c r="AC114" s="31">
        <f t="shared" si="17"/>
        <v>0</v>
      </c>
      <c r="AE114" s="3">
        <v>1</v>
      </c>
      <c r="AH114" s="3">
        <v>1</v>
      </c>
      <c r="AK114" s="3">
        <v>1</v>
      </c>
      <c r="AN114" s="3">
        <v>1</v>
      </c>
      <c r="AP114" s="50">
        <f t="array" ref="AP114">MIN(IF(CHOOSE({1,2,3,4,5,6,7,8,9,10,11,12,13},AM114,AJ114,AG114,AD114,AA114,X114,U114,R114,O114,L114,I114,F114,C114)&gt;0,CHOOSE({1,2,3,4,5,6,7,8,9,10,11,12,13},AM114,AJ114,AG114,AD114,AA114,X114,U114,R114,O114,L114,I114,F114,C114)))</f>
        <v>63.29</v>
      </c>
    </row>
    <row r="115" spans="1:42" ht="12.75" customHeight="1" x14ac:dyDescent="0.25">
      <c r="A115" s="68">
        <v>107</v>
      </c>
      <c r="B115" s="70" t="s">
        <v>136</v>
      </c>
      <c r="C115" s="25">
        <v>0</v>
      </c>
      <c r="D115" s="26">
        <v>4</v>
      </c>
      <c r="E115" s="25">
        <f t="shared" si="10"/>
        <v>0</v>
      </c>
      <c r="F115" s="60">
        <v>0</v>
      </c>
      <c r="G115" s="39">
        <v>4</v>
      </c>
      <c r="H115" s="27">
        <f t="shared" si="11"/>
        <v>0</v>
      </c>
      <c r="I115" s="29">
        <v>204.86</v>
      </c>
      <c r="J115" s="30">
        <v>4</v>
      </c>
      <c r="K115" s="29">
        <f t="shared" si="12"/>
        <v>819.44</v>
      </c>
      <c r="L115" s="83">
        <v>63.29</v>
      </c>
      <c r="M115" s="44">
        <v>4</v>
      </c>
      <c r="N115" s="31">
        <f t="shared" si="13"/>
        <v>253.16</v>
      </c>
      <c r="O115" s="33">
        <v>0</v>
      </c>
      <c r="P115" s="46">
        <v>4</v>
      </c>
      <c r="Q115" s="33">
        <f t="shared" si="14"/>
        <v>0</v>
      </c>
      <c r="R115" s="25">
        <v>0</v>
      </c>
      <c r="S115" s="53">
        <v>4</v>
      </c>
      <c r="T115" s="55">
        <f t="shared" si="9"/>
        <v>0</v>
      </c>
      <c r="U115" s="60">
        <v>92.98</v>
      </c>
      <c r="V115" s="39">
        <v>4</v>
      </c>
      <c r="W115" s="27">
        <f t="shared" si="15"/>
        <v>371.92</v>
      </c>
      <c r="X115" s="29">
        <v>0</v>
      </c>
      <c r="Y115" s="58">
        <v>4</v>
      </c>
      <c r="Z115" s="29">
        <f t="shared" si="16"/>
        <v>0</v>
      </c>
      <c r="AA115" s="31">
        <v>0</v>
      </c>
      <c r="AB115" s="44">
        <v>4</v>
      </c>
      <c r="AC115" s="31">
        <f t="shared" si="17"/>
        <v>0</v>
      </c>
      <c r="AE115" s="3">
        <v>1</v>
      </c>
      <c r="AH115" s="3">
        <v>1</v>
      </c>
      <c r="AK115" s="3">
        <v>1</v>
      </c>
      <c r="AN115" s="3">
        <v>1</v>
      </c>
      <c r="AP115" s="50">
        <f t="array" ref="AP115">MIN(IF(CHOOSE({1,2,3,4,5,6,7,8,9,10,11,12,13},AM115,AJ115,AG115,AD115,AA115,X115,U115,R115,O115,L115,I115,F115,C115)&gt;0,CHOOSE({1,2,3,4,5,6,7,8,9,10,11,12,13},AM115,AJ115,AG115,AD115,AA115,X115,U115,R115,O115,L115,I115,F115,C115)))</f>
        <v>63.29</v>
      </c>
    </row>
    <row r="116" spans="1:42" ht="12.75" customHeight="1" x14ac:dyDescent="0.25">
      <c r="A116" s="68">
        <v>108</v>
      </c>
      <c r="B116" s="70" t="s">
        <v>137</v>
      </c>
      <c r="C116" s="25">
        <v>0</v>
      </c>
      <c r="D116" s="26">
        <v>3</v>
      </c>
      <c r="E116" s="25">
        <f t="shared" si="10"/>
        <v>0</v>
      </c>
      <c r="F116" s="60">
        <v>0</v>
      </c>
      <c r="G116" s="39">
        <v>3</v>
      </c>
      <c r="H116" s="27">
        <f t="shared" si="11"/>
        <v>0</v>
      </c>
      <c r="I116" s="29">
        <v>204.86</v>
      </c>
      <c r="J116" s="42">
        <v>3</v>
      </c>
      <c r="K116" s="29">
        <f t="shared" si="12"/>
        <v>614.58000000000004</v>
      </c>
      <c r="L116" s="83">
        <v>63.29</v>
      </c>
      <c r="M116" s="44">
        <v>3</v>
      </c>
      <c r="N116" s="31">
        <f t="shared" si="13"/>
        <v>189.87</v>
      </c>
      <c r="O116" s="33">
        <v>0</v>
      </c>
      <c r="P116" s="46">
        <v>3</v>
      </c>
      <c r="Q116" s="33">
        <f t="shared" si="14"/>
        <v>0</v>
      </c>
      <c r="R116" s="25">
        <v>0</v>
      </c>
      <c r="S116" s="53">
        <v>3</v>
      </c>
      <c r="T116" s="55">
        <f t="shared" si="9"/>
        <v>0</v>
      </c>
      <c r="U116" s="60">
        <v>92.98</v>
      </c>
      <c r="V116" s="39">
        <v>3</v>
      </c>
      <c r="W116" s="27">
        <f t="shared" si="15"/>
        <v>278.94</v>
      </c>
      <c r="X116" s="29">
        <v>0</v>
      </c>
      <c r="Y116" s="58">
        <v>3</v>
      </c>
      <c r="Z116" s="29">
        <f t="shared" si="16"/>
        <v>0</v>
      </c>
      <c r="AA116" s="31">
        <v>0</v>
      </c>
      <c r="AB116" s="44">
        <v>3</v>
      </c>
      <c r="AC116" s="31">
        <f t="shared" si="17"/>
        <v>0</v>
      </c>
      <c r="AE116" s="3">
        <v>6</v>
      </c>
      <c r="AH116" s="3">
        <v>6</v>
      </c>
      <c r="AK116" s="3">
        <v>6</v>
      </c>
      <c r="AN116" s="3">
        <v>6</v>
      </c>
      <c r="AP116" s="50">
        <f t="array" ref="AP116">MIN(IF(CHOOSE({1,2,3,4,5,6,7,8,9,10,11,12,13},AM116,AJ116,AG116,AD116,AA116,X116,U116,R116,O116,L116,I116,F116,C116)&gt;0,CHOOSE({1,2,3,4,5,6,7,8,9,10,11,12,13},AM116,AJ116,AG116,AD116,AA116,X116,U116,R116,O116,L116,I116,F116,C116)))</f>
        <v>63.29</v>
      </c>
    </row>
    <row r="117" spans="1:42" ht="12.75" customHeight="1" x14ac:dyDescent="0.25">
      <c r="A117" s="68">
        <v>109</v>
      </c>
      <c r="B117" s="70" t="s">
        <v>138</v>
      </c>
      <c r="C117" s="25">
        <v>0</v>
      </c>
      <c r="D117" s="26">
        <v>2</v>
      </c>
      <c r="E117" s="25">
        <f t="shared" si="10"/>
        <v>0</v>
      </c>
      <c r="F117" s="60">
        <v>129</v>
      </c>
      <c r="G117" s="39">
        <v>2</v>
      </c>
      <c r="H117" s="27">
        <f t="shared" si="11"/>
        <v>258</v>
      </c>
      <c r="I117" s="29">
        <v>132.80000000000001</v>
      </c>
      <c r="J117" s="30">
        <v>2</v>
      </c>
      <c r="K117" s="29">
        <f t="shared" si="12"/>
        <v>265.60000000000002</v>
      </c>
      <c r="L117" s="83">
        <v>102.73</v>
      </c>
      <c r="M117" s="44">
        <v>2</v>
      </c>
      <c r="N117" s="31">
        <f t="shared" si="13"/>
        <v>205.46</v>
      </c>
      <c r="O117" s="33">
        <v>0</v>
      </c>
      <c r="P117" s="46">
        <v>2</v>
      </c>
      <c r="Q117" s="33">
        <f t="shared" si="14"/>
        <v>0</v>
      </c>
      <c r="R117" s="25">
        <v>0</v>
      </c>
      <c r="S117" s="53">
        <v>2</v>
      </c>
      <c r="T117" s="55">
        <f t="shared" si="9"/>
        <v>0</v>
      </c>
      <c r="U117" s="60">
        <v>139.97</v>
      </c>
      <c r="V117" s="39">
        <v>2</v>
      </c>
      <c r="W117" s="27">
        <f t="shared" si="15"/>
        <v>279.94</v>
      </c>
      <c r="X117" s="29">
        <v>0</v>
      </c>
      <c r="Y117" s="58">
        <v>2</v>
      </c>
      <c r="Z117" s="29">
        <f t="shared" si="16"/>
        <v>0</v>
      </c>
      <c r="AA117" s="31">
        <v>0</v>
      </c>
      <c r="AB117" s="44">
        <v>2</v>
      </c>
      <c r="AC117" s="31">
        <f t="shared" si="17"/>
        <v>0</v>
      </c>
      <c r="AE117" s="3">
        <v>8</v>
      </c>
      <c r="AH117" s="3">
        <v>8</v>
      </c>
      <c r="AK117" s="3">
        <v>8</v>
      </c>
      <c r="AN117" s="3">
        <v>8</v>
      </c>
      <c r="AP117" s="50">
        <f t="array" ref="AP117">MIN(IF(CHOOSE({1,2,3,4,5,6,7,8,9,10,11,12,13},AM117,AJ117,AG117,AD117,AA117,X117,U117,R117,O117,L117,I117,F117,C117)&gt;0,CHOOSE({1,2,3,4,5,6,7,8,9,10,11,12,13},AM117,AJ117,AG117,AD117,AA117,X117,U117,R117,O117,L117,I117,F117,C117)))</f>
        <v>102.73</v>
      </c>
    </row>
    <row r="118" spans="1:42" ht="12.75" customHeight="1" x14ac:dyDescent="0.25">
      <c r="A118" s="68">
        <v>110</v>
      </c>
      <c r="B118" s="70" t="s">
        <v>139</v>
      </c>
      <c r="C118" s="25">
        <v>0</v>
      </c>
      <c r="D118" s="26">
        <v>1</v>
      </c>
      <c r="E118" s="25">
        <f t="shared" si="10"/>
        <v>0</v>
      </c>
      <c r="F118" s="60">
        <v>129</v>
      </c>
      <c r="G118" s="39">
        <v>1</v>
      </c>
      <c r="H118" s="27">
        <f t="shared" si="11"/>
        <v>129</v>
      </c>
      <c r="I118" s="29">
        <v>132.80000000000001</v>
      </c>
      <c r="J118" s="30">
        <v>1</v>
      </c>
      <c r="K118" s="29">
        <f t="shared" si="12"/>
        <v>132.80000000000001</v>
      </c>
      <c r="L118" s="83">
        <v>102.73</v>
      </c>
      <c r="M118" s="44">
        <v>1</v>
      </c>
      <c r="N118" s="31">
        <f t="shared" si="13"/>
        <v>102.73</v>
      </c>
      <c r="O118" s="33">
        <v>0</v>
      </c>
      <c r="P118" s="46">
        <v>1</v>
      </c>
      <c r="Q118" s="33">
        <f t="shared" si="14"/>
        <v>0</v>
      </c>
      <c r="R118" s="25">
        <v>0</v>
      </c>
      <c r="S118" s="53">
        <v>1</v>
      </c>
      <c r="T118" s="55">
        <f t="shared" si="9"/>
        <v>0</v>
      </c>
      <c r="U118" s="60">
        <v>139.97</v>
      </c>
      <c r="V118" s="39">
        <v>1</v>
      </c>
      <c r="W118" s="27">
        <f t="shared" si="15"/>
        <v>139.97</v>
      </c>
      <c r="X118" s="29">
        <v>0</v>
      </c>
      <c r="Y118" s="58">
        <v>1</v>
      </c>
      <c r="Z118" s="29">
        <f t="shared" si="16"/>
        <v>0</v>
      </c>
      <c r="AA118" s="31">
        <v>0</v>
      </c>
      <c r="AB118" s="44">
        <v>1</v>
      </c>
      <c r="AC118" s="31">
        <f t="shared" si="17"/>
        <v>0</v>
      </c>
      <c r="AE118" s="3">
        <v>3</v>
      </c>
      <c r="AH118" s="3">
        <v>3</v>
      </c>
      <c r="AK118" s="3">
        <v>3</v>
      </c>
      <c r="AN118" s="3">
        <v>3</v>
      </c>
      <c r="AP118" s="50">
        <f t="array" ref="AP118">MIN(IF(CHOOSE({1,2,3,4,5,6,7,8,9,10,11,12,13},AM118,AJ118,AG118,AD118,AA118,X118,U118,R118,O118,L118,I118,F118,C118)&gt;0,CHOOSE({1,2,3,4,5,6,7,8,9,10,11,12,13},AM118,AJ118,AG118,AD118,AA118,X118,U118,R118,O118,L118,I118,F118,C118)))</f>
        <v>102.73</v>
      </c>
    </row>
    <row r="119" spans="1:42" ht="12.75" customHeight="1" x14ac:dyDescent="0.25">
      <c r="A119" s="68">
        <v>111</v>
      </c>
      <c r="B119" s="70" t="s">
        <v>140</v>
      </c>
      <c r="C119" s="25">
        <v>0</v>
      </c>
      <c r="D119" s="26">
        <v>2</v>
      </c>
      <c r="E119" s="25">
        <f t="shared" si="10"/>
        <v>0</v>
      </c>
      <c r="F119" s="60">
        <v>129</v>
      </c>
      <c r="G119" s="39">
        <v>2</v>
      </c>
      <c r="H119" s="27">
        <f t="shared" si="11"/>
        <v>258</v>
      </c>
      <c r="I119" s="29">
        <v>132.80000000000001</v>
      </c>
      <c r="J119" s="42">
        <v>2</v>
      </c>
      <c r="K119" s="29">
        <f t="shared" si="12"/>
        <v>265.60000000000002</v>
      </c>
      <c r="L119" s="83">
        <v>102.73</v>
      </c>
      <c r="M119" s="44">
        <v>2</v>
      </c>
      <c r="N119" s="31">
        <f t="shared" si="13"/>
        <v>205.46</v>
      </c>
      <c r="O119" s="33">
        <v>0</v>
      </c>
      <c r="P119" s="46">
        <v>2</v>
      </c>
      <c r="Q119" s="33">
        <f t="shared" si="14"/>
        <v>0</v>
      </c>
      <c r="R119" s="25">
        <v>0</v>
      </c>
      <c r="S119" s="53">
        <v>2</v>
      </c>
      <c r="T119" s="55">
        <f t="shared" si="9"/>
        <v>0</v>
      </c>
      <c r="U119" s="60">
        <v>139.97</v>
      </c>
      <c r="V119" s="39">
        <v>2</v>
      </c>
      <c r="W119" s="27">
        <f t="shared" si="15"/>
        <v>279.94</v>
      </c>
      <c r="X119" s="29">
        <v>0</v>
      </c>
      <c r="Y119" s="58">
        <v>2</v>
      </c>
      <c r="Z119" s="29">
        <f t="shared" si="16"/>
        <v>0</v>
      </c>
      <c r="AA119" s="31">
        <v>0</v>
      </c>
      <c r="AB119" s="44">
        <v>2</v>
      </c>
      <c r="AC119" s="31">
        <f t="shared" si="17"/>
        <v>0</v>
      </c>
      <c r="AE119" s="3">
        <v>8</v>
      </c>
      <c r="AH119" s="3">
        <v>8</v>
      </c>
      <c r="AK119" s="3">
        <v>8</v>
      </c>
      <c r="AN119" s="3">
        <v>8</v>
      </c>
      <c r="AP119" s="50">
        <f t="array" ref="AP119">MIN(IF(CHOOSE({1,2,3,4,5,6,7,8,9,10,11,12,13},AM119,AJ119,AG119,AD119,AA119,X119,U119,R119,O119,L119,I119,F119,C119)&gt;0,CHOOSE({1,2,3,4,5,6,7,8,9,10,11,12,13},AM119,AJ119,AG119,AD119,AA119,X119,U119,R119,O119,L119,I119,F119,C119)))</f>
        <v>102.73</v>
      </c>
    </row>
    <row r="120" spans="1:42" ht="12.75" customHeight="1" x14ac:dyDescent="0.25">
      <c r="A120" s="68">
        <v>112</v>
      </c>
      <c r="B120" s="70" t="s">
        <v>141</v>
      </c>
      <c r="C120" s="25">
        <v>0</v>
      </c>
      <c r="D120" s="26">
        <v>13</v>
      </c>
      <c r="E120" s="25">
        <f t="shared" si="10"/>
        <v>0</v>
      </c>
      <c r="F120" s="60">
        <v>0</v>
      </c>
      <c r="G120" s="39">
        <v>13</v>
      </c>
      <c r="H120" s="27">
        <f t="shared" si="11"/>
        <v>0</v>
      </c>
      <c r="I120" s="29">
        <v>9.85</v>
      </c>
      <c r="J120" s="30">
        <v>13</v>
      </c>
      <c r="K120" s="29">
        <f t="shared" si="12"/>
        <v>128.04999999999998</v>
      </c>
      <c r="L120" s="63">
        <v>12.36</v>
      </c>
      <c r="M120" s="44">
        <v>13</v>
      </c>
      <c r="N120" s="31">
        <f t="shared" si="13"/>
        <v>160.68</v>
      </c>
      <c r="O120" s="33">
        <v>0</v>
      </c>
      <c r="P120" s="46">
        <v>13</v>
      </c>
      <c r="Q120" s="33">
        <f t="shared" si="14"/>
        <v>0</v>
      </c>
      <c r="R120" s="25">
        <v>0</v>
      </c>
      <c r="S120" s="53">
        <v>13</v>
      </c>
      <c r="T120" s="55">
        <f t="shared" si="9"/>
        <v>0</v>
      </c>
      <c r="U120" s="83">
        <v>8.89</v>
      </c>
      <c r="V120" s="39">
        <v>13</v>
      </c>
      <c r="W120" s="27">
        <f t="shared" si="15"/>
        <v>115.57000000000001</v>
      </c>
      <c r="X120" s="29">
        <v>0</v>
      </c>
      <c r="Y120" s="58">
        <v>13</v>
      </c>
      <c r="Z120" s="29">
        <f t="shared" si="16"/>
        <v>0</v>
      </c>
      <c r="AA120" s="31">
        <v>0</v>
      </c>
      <c r="AB120" s="44">
        <v>13</v>
      </c>
      <c r="AC120" s="31">
        <f t="shared" si="17"/>
        <v>0</v>
      </c>
      <c r="AE120" s="3">
        <v>3</v>
      </c>
      <c r="AH120" s="3">
        <v>3</v>
      </c>
      <c r="AK120" s="3">
        <v>3</v>
      </c>
      <c r="AN120" s="3">
        <v>3</v>
      </c>
      <c r="AP120" s="50">
        <f t="array" ref="AP120">MIN(IF(CHOOSE({1,2,3,4,5,6,7,8,9,10,11,12,13},AM120,AJ120,AG120,AD120,AA120,X120,U120,R120,O120,L120,I120,F120,C120)&gt;0,CHOOSE({1,2,3,4,5,6,7,8,9,10,11,12,13},AM120,AJ120,AG120,AD120,AA120,X120,U120,R120,O120,L120,I120,F120,C120)))</f>
        <v>8.89</v>
      </c>
    </row>
    <row r="121" spans="1:42" ht="12.75" customHeight="1" x14ac:dyDescent="0.25">
      <c r="A121" s="68">
        <v>113</v>
      </c>
      <c r="B121" s="70" t="s">
        <v>142</v>
      </c>
      <c r="C121" s="25">
        <v>0</v>
      </c>
      <c r="D121" s="26">
        <v>8</v>
      </c>
      <c r="E121" s="25">
        <f t="shared" si="10"/>
        <v>0</v>
      </c>
      <c r="F121" s="60">
        <v>0</v>
      </c>
      <c r="G121" s="39">
        <v>8</v>
      </c>
      <c r="H121" s="27">
        <f t="shared" si="11"/>
        <v>0</v>
      </c>
      <c r="I121" s="29">
        <v>9.85</v>
      </c>
      <c r="J121" s="30">
        <v>8</v>
      </c>
      <c r="K121" s="29">
        <f t="shared" si="12"/>
        <v>78.8</v>
      </c>
      <c r="L121" s="63">
        <v>12.36</v>
      </c>
      <c r="M121" s="44">
        <v>8</v>
      </c>
      <c r="N121" s="31">
        <f t="shared" si="13"/>
        <v>98.88</v>
      </c>
      <c r="O121" s="33">
        <v>0</v>
      </c>
      <c r="P121" s="46">
        <v>8</v>
      </c>
      <c r="Q121" s="33">
        <f t="shared" si="14"/>
        <v>0</v>
      </c>
      <c r="R121" s="25">
        <v>0</v>
      </c>
      <c r="S121" s="53">
        <v>8</v>
      </c>
      <c r="T121" s="55">
        <f t="shared" si="9"/>
        <v>0</v>
      </c>
      <c r="U121" s="83">
        <v>8.89</v>
      </c>
      <c r="V121" s="39">
        <v>8</v>
      </c>
      <c r="W121" s="27">
        <f t="shared" si="15"/>
        <v>71.12</v>
      </c>
      <c r="X121" s="29">
        <v>0</v>
      </c>
      <c r="Y121" s="58">
        <v>8</v>
      </c>
      <c r="Z121" s="29">
        <f t="shared" si="16"/>
        <v>0</v>
      </c>
      <c r="AA121" s="31">
        <v>0</v>
      </c>
      <c r="AB121" s="44">
        <v>8</v>
      </c>
      <c r="AC121" s="31">
        <f t="shared" si="17"/>
        <v>0</v>
      </c>
      <c r="AE121" s="3">
        <v>6</v>
      </c>
      <c r="AH121" s="3">
        <v>6</v>
      </c>
      <c r="AK121" s="3">
        <v>6</v>
      </c>
      <c r="AN121" s="3">
        <v>6</v>
      </c>
      <c r="AP121" s="50">
        <f t="array" ref="AP121">MIN(IF(CHOOSE({1,2,3,4,5,6,7,8,9,10,11,12,13},AM121,AJ121,AG121,AD121,AA121,X121,U121,R121,O121,L121,I121,F121,C121)&gt;0,CHOOSE({1,2,3,4,5,6,7,8,9,10,11,12,13},AM121,AJ121,AG121,AD121,AA121,X121,U121,R121,O121,L121,I121,F121,C121)))</f>
        <v>8.89</v>
      </c>
    </row>
    <row r="122" spans="1:42" ht="12.75" customHeight="1" x14ac:dyDescent="0.25">
      <c r="A122" s="68">
        <v>114</v>
      </c>
      <c r="B122" s="70" t="s">
        <v>143</v>
      </c>
      <c r="C122" s="25">
        <v>0</v>
      </c>
      <c r="D122" s="26">
        <v>10</v>
      </c>
      <c r="E122" s="25">
        <f t="shared" si="10"/>
        <v>0</v>
      </c>
      <c r="F122" s="60">
        <v>0</v>
      </c>
      <c r="G122" s="39">
        <v>10</v>
      </c>
      <c r="H122" s="27">
        <f t="shared" si="11"/>
        <v>0</v>
      </c>
      <c r="I122" s="29">
        <v>9.85</v>
      </c>
      <c r="J122" s="42">
        <v>10</v>
      </c>
      <c r="K122" s="29">
        <f t="shared" si="12"/>
        <v>98.5</v>
      </c>
      <c r="L122" s="63">
        <v>12.36</v>
      </c>
      <c r="M122" s="44">
        <v>10</v>
      </c>
      <c r="N122" s="31">
        <f t="shared" si="13"/>
        <v>123.6</v>
      </c>
      <c r="O122" s="33">
        <v>0</v>
      </c>
      <c r="P122" s="46">
        <v>10</v>
      </c>
      <c r="Q122" s="33">
        <f t="shared" si="14"/>
        <v>0</v>
      </c>
      <c r="R122" s="25">
        <v>0</v>
      </c>
      <c r="S122" s="53">
        <v>10</v>
      </c>
      <c r="T122" s="55">
        <f t="shared" si="9"/>
        <v>0</v>
      </c>
      <c r="U122" s="83">
        <v>8.89</v>
      </c>
      <c r="V122" s="39">
        <v>10</v>
      </c>
      <c r="W122" s="27">
        <f t="shared" si="15"/>
        <v>88.9</v>
      </c>
      <c r="X122" s="29">
        <v>0</v>
      </c>
      <c r="Y122" s="58">
        <v>10</v>
      </c>
      <c r="Z122" s="29">
        <f t="shared" si="16"/>
        <v>0</v>
      </c>
      <c r="AA122" s="31">
        <v>0</v>
      </c>
      <c r="AB122" s="44">
        <v>10</v>
      </c>
      <c r="AC122" s="31">
        <f t="shared" si="17"/>
        <v>0</v>
      </c>
      <c r="AE122" s="3">
        <v>3</v>
      </c>
      <c r="AH122" s="3">
        <v>3</v>
      </c>
      <c r="AK122" s="3">
        <v>3</v>
      </c>
      <c r="AN122" s="3">
        <v>3</v>
      </c>
      <c r="AP122" s="50">
        <f t="array" ref="AP122">MIN(IF(CHOOSE({1,2,3,4,5,6,7,8,9,10,11,12,13},AM122,AJ122,AG122,AD122,AA122,X122,U122,R122,O122,L122,I122,F122,C122)&gt;0,CHOOSE({1,2,3,4,5,6,7,8,9,10,11,12,13},AM122,AJ122,AG122,AD122,AA122,X122,U122,R122,O122,L122,I122,F122,C122)))</f>
        <v>8.89</v>
      </c>
    </row>
    <row r="123" spans="1:42" ht="12.75" customHeight="1" x14ac:dyDescent="0.25">
      <c r="A123" s="68">
        <v>115</v>
      </c>
      <c r="B123" s="70" t="s">
        <v>144</v>
      </c>
      <c r="C123" s="25">
        <v>0</v>
      </c>
      <c r="D123" s="26">
        <v>13</v>
      </c>
      <c r="E123" s="25">
        <f t="shared" si="10"/>
        <v>0</v>
      </c>
      <c r="F123" s="60">
        <v>0</v>
      </c>
      <c r="G123" s="39">
        <v>13</v>
      </c>
      <c r="H123" s="27">
        <f t="shared" si="11"/>
        <v>0</v>
      </c>
      <c r="I123" s="29">
        <v>9.85</v>
      </c>
      <c r="J123" s="30">
        <v>13</v>
      </c>
      <c r="K123" s="29">
        <f t="shared" si="12"/>
        <v>128.04999999999998</v>
      </c>
      <c r="L123" s="63">
        <v>12.36</v>
      </c>
      <c r="M123" s="44">
        <v>13</v>
      </c>
      <c r="N123" s="31">
        <f t="shared" si="13"/>
        <v>160.68</v>
      </c>
      <c r="O123" s="33">
        <v>0</v>
      </c>
      <c r="P123" s="46">
        <v>13</v>
      </c>
      <c r="Q123" s="33">
        <f t="shared" si="14"/>
        <v>0</v>
      </c>
      <c r="R123" s="25">
        <v>0</v>
      </c>
      <c r="S123" s="53">
        <v>13</v>
      </c>
      <c r="T123" s="55">
        <f t="shared" si="9"/>
        <v>0</v>
      </c>
      <c r="U123" s="83">
        <v>8.89</v>
      </c>
      <c r="V123" s="39">
        <v>13</v>
      </c>
      <c r="W123" s="27">
        <f t="shared" si="15"/>
        <v>115.57000000000001</v>
      </c>
      <c r="X123" s="29">
        <v>0</v>
      </c>
      <c r="Y123" s="58">
        <v>13</v>
      </c>
      <c r="Z123" s="29">
        <f t="shared" si="16"/>
        <v>0</v>
      </c>
      <c r="AA123" s="31">
        <v>0</v>
      </c>
      <c r="AB123" s="44">
        <v>13</v>
      </c>
      <c r="AC123" s="31">
        <f t="shared" si="17"/>
        <v>0</v>
      </c>
      <c r="AE123" s="3">
        <v>2</v>
      </c>
      <c r="AH123" s="3">
        <v>2</v>
      </c>
      <c r="AK123" s="3">
        <v>2</v>
      </c>
      <c r="AN123" s="3">
        <v>2</v>
      </c>
      <c r="AP123" s="50">
        <f t="array" ref="AP123">MIN(IF(CHOOSE({1,2,3,4,5,6,7,8,9,10,11,12,13},AM123,AJ123,AG123,AD123,AA123,X123,U123,R123,O123,L123,I123,F123,C123)&gt;0,CHOOSE({1,2,3,4,5,6,7,8,9,10,11,12,13},AM123,AJ123,AG123,AD123,AA123,X123,U123,R123,O123,L123,I123,F123,C123)))</f>
        <v>8.89</v>
      </c>
    </row>
    <row r="124" spans="1:42" ht="12.75" customHeight="1" x14ac:dyDescent="0.25">
      <c r="A124" s="68">
        <v>116</v>
      </c>
      <c r="B124" s="70" t="s">
        <v>145</v>
      </c>
      <c r="C124" s="25">
        <v>0</v>
      </c>
      <c r="D124" s="26">
        <v>25</v>
      </c>
      <c r="E124" s="25">
        <f t="shared" si="10"/>
        <v>0</v>
      </c>
      <c r="F124" s="60">
        <v>0</v>
      </c>
      <c r="G124" s="39">
        <v>25</v>
      </c>
      <c r="H124" s="27">
        <f t="shared" si="11"/>
        <v>0</v>
      </c>
      <c r="I124" s="81">
        <v>5.54</v>
      </c>
      <c r="J124" s="30">
        <v>25</v>
      </c>
      <c r="K124" s="29">
        <f t="shared" si="12"/>
        <v>138.5</v>
      </c>
      <c r="L124" s="63">
        <v>12.58</v>
      </c>
      <c r="M124" s="44">
        <v>25</v>
      </c>
      <c r="N124" s="31">
        <f t="shared" si="13"/>
        <v>314.5</v>
      </c>
      <c r="O124" s="33">
        <v>0</v>
      </c>
      <c r="P124" s="46">
        <v>25</v>
      </c>
      <c r="Q124" s="33">
        <f t="shared" si="14"/>
        <v>0</v>
      </c>
      <c r="R124" s="25">
        <v>0</v>
      </c>
      <c r="S124" s="53">
        <v>25</v>
      </c>
      <c r="T124" s="55">
        <f t="shared" si="9"/>
        <v>0</v>
      </c>
      <c r="U124" s="60">
        <v>0</v>
      </c>
      <c r="V124" s="39">
        <v>25</v>
      </c>
      <c r="W124" s="27">
        <f t="shared" si="15"/>
        <v>0</v>
      </c>
      <c r="X124" s="29">
        <v>0</v>
      </c>
      <c r="Y124" s="58">
        <v>25</v>
      </c>
      <c r="Z124" s="29">
        <f t="shared" si="16"/>
        <v>0</v>
      </c>
      <c r="AA124" s="31">
        <v>0</v>
      </c>
      <c r="AB124" s="44">
        <v>25</v>
      </c>
      <c r="AC124" s="31">
        <f t="shared" si="17"/>
        <v>0</v>
      </c>
      <c r="AE124" s="3">
        <v>14</v>
      </c>
      <c r="AH124" s="3">
        <v>14</v>
      </c>
      <c r="AK124" s="3">
        <v>14</v>
      </c>
      <c r="AN124" s="3">
        <v>14</v>
      </c>
      <c r="AP124" s="50">
        <f t="array" ref="AP124">MIN(IF(CHOOSE({1,2,3,4,5,6,7,8,9,10,11,12,13},AM124,AJ124,AG124,AD124,AA124,X124,U124,R124,O124,L124,I124,F124,C124)&gt;0,CHOOSE({1,2,3,4,5,6,7,8,9,10,11,12,13},AM124,AJ124,AG124,AD124,AA124,X124,U124,R124,O124,L124,I124,F124,C124)))</f>
        <v>5.54</v>
      </c>
    </row>
    <row r="125" spans="1:42" ht="12.75" customHeight="1" x14ac:dyDescent="0.25">
      <c r="A125" s="68">
        <v>117</v>
      </c>
      <c r="B125" s="70" t="s">
        <v>146</v>
      </c>
      <c r="C125" s="25">
        <v>0</v>
      </c>
      <c r="D125" s="26">
        <v>4</v>
      </c>
      <c r="E125" s="25">
        <f t="shared" si="10"/>
        <v>0</v>
      </c>
      <c r="F125" s="60">
        <v>17.899999999999999</v>
      </c>
      <c r="G125" s="39">
        <v>4</v>
      </c>
      <c r="H125" s="27">
        <f t="shared" si="11"/>
        <v>71.599999999999994</v>
      </c>
      <c r="I125" s="29">
        <v>16.82</v>
      </c>
      <c r="J125" s="42">
        <v>4</v>
      </c>
      <c r="K125" s="29">
        <f t="shared" si="12"/>
        <v>67.28</v>
      </c>
      <c r="L125" s="63">
        <v>0</v>
      </c>
      <c r="M125" s="44">
        <v>4</v>
      </c>
      <c r="N125" s="31">
        <f t="shared" si="13"/>
        <v>0</v>
      </c>
      <c r="O125" s="33">
        <v>0</v>
      </c>
      <c r="P125" s="46">
        <v>4</v>
      </c>
      <c r="Q125" s="33">
        <f t="shared" si="14"/>
        <v>0</v>
      </c>
      <c r="R125" s="25">
        <v>0</v>
      </c>
      <c r="S125" s="53">
        <v>4</v>
      </c>
      <c r="T125" s="55">
        <f t="shared" si="9"/>
        <v>0</v>
      </c>
      <c r="U125" s="83">
        <v>14.58</v>
      </c>
      <c r="V125" s="39">
        <v>4</v>
      </c>
      <c r="W125" s="27">
        <f t="shared" si="15"/>
        <v>58.32</v>
      </c>
      <c r="X125" s="29">
        <v>0</v>
      </c>
      <c r="Y125" s="58">
        <v>4</v>
      </c>
      <c r="Z125" s="29">
        <f t="shared" si="16"/>
        <v>0</v>
      </c>
      <c r="AA125" s="31">
        <v>0</v>
      </c>
      <c r="AB125" s="44">
        <v>4</v>
      </c>
      <c r="AC125" s="31">
        <f t="shared" si="17"/>
        <v>0</v>
      </c>
      <c r="AE125" s="3">
        <v>13</v>
      </c>
      <c r="AH125" s="3">
        <v>13</v>
      </c>
      <c r="AK125" s="3">
        <v>13</v>
      </c>
      <c r="AN125" s="3">
        <v>13</v>
      </c>
      <c r="AP125" s="50">
        <f t="array" ref="AP125">MIN(IF(CHOOSE({1,2,3,4,5,6,7,8,9,10,11,12,13},AM125,AJ125,AG125,AD125,AA125,X125,U125,R125,O125,L125,I125,F125,C125)&gt;0,CHOOSE({1,2,3,4,5,6,7,8,9,10,11,12,13},AM125,AJ125,AG125,AD125,AA125,X125,U125,R125,O125,L125,I125,F125,C125)))</f>
        <v>14.58</v>
      </c>
    </row>
    <row r="126" spans="1:42" ht="12.75" customHeight="1" x14ac:dyDescent="0.25">
      <c r="A126" s="68">
        <v>118</v>
      </c>
      <c r="B126" s="70" t="s">
        <v>147</v>
      </c>
      <c r="C126" s="25">
        <v>0</v>
      </c>
      <c r="D126" s="26">
        <v>4</v>
      </c>
      <c r="E126" s="25">
        <f t="shared" si="10"/>
        <v>0</v>
      </c>
      <c r="F126" s="60">
        <v>19.920000000000002</v>
      </c>
      <c r="G126" s="39">
        <v>4</v>
      </c>
      <c r="H126" s="27">
        <f t="shared" si="11"/>
        <v>79.680000000000007</v>
      </c>
      <c r="I126" s="29">
        <v>18.559999999999999</v>
      </c>
      <c r="J126" s="30">
        <v>4</v>
      </c>
      <c r="K126" s="29">
        <f t="shared" si="12"/>
        <v>74.239999999999995</v>
      </c>
      <c r="L126" s="63">
        <v>0</v>
      </c>
      <c r="M126" s="44">
        <v>4</v>
      </c>
      <c r="N126" s="31">
        <f t="shared" si="13"/>
        <v>0</v>
      </c>
      <c r="O126" s="33">
        <v>0</v>
      </c>
      <c r="P126" s="46">
        <v>4</v>
      </c>
      <c r="Q126" s="33">
        <f t="shared" si="14"/>
        <v>0</v>
      </c>
      <c r="R126" s="25">
        <v>0</v>
      </c>
      <c r="S126" s="53">
        <v>4</v>
      </c>
      <c r="T126" s="55">
        <f t="shared" si="9"/>
        <v>0</v>
      </c>
      <c r="U126" s="83">
        <v>16.690000000000001</v>
      </c>
      <c r="V126" s="39">
        <v>4</v>
      </c>
      <c r="W126" s="27">
        <f t="shared" si="15"/>
        <v>66.760000000000005</v>
      </c>
      <c r="X126" s="29">
        <v>0</v>
      </c>
      <c r="Y126" s="58">
        <v>4</v>
      </c>
      <c r="Z126" s="29">
        <f t="shared" si="16"/>
        <v>0</v>
      </c>
      <c r="AA126" s="31">
        <v>0</v>
      </c>
      <c r="AB126" s="44">
        <v>4</v>
      </c>
      <c r="AC126" s="31">
        <f t="shared" si="17"/>
        <v>0</v>
      </c>
      <c r="AE126" s="3">
        <v>6</v>
      </c>
      <c r="AH126" s="3">
        <v>6</v>
      </c>
      <c r="AK126" s="3">
        <v>6</v>
      </c>
      <c r="AN126" s="3">
        <v>6</v>
      </c>
      <c r="AP126" s="50">
        <f t="array" ref="AP126">MIN(IF(CHOOSE({1,2,3,4,5,6,7,8,9,10,11,12,13},AM126,AJ126,AG126,AD126,AA126,X126,U126,R126,O126,L126,I126,F126,C126)&gt;0,CHOOSE({1,2,3,4,5,6,7,8,9,10,11,12,13},AM126,AJ126,AG126,AD126,AA126,X126,U126,R126,O126,L126,I126,F126,C126)))</f>
        <v>16.690000000000001</v>
      </c>
    </row>
    <row r="127" spans="1:42" ht="12.75" customHeight="1" x14ac:dyDescent="0.25">
      <c r="A127" s="68">
        <v>119</v>
      </c>
      <c r="B127" s="70" t="s">
        <v>148</v>
      </c>
      <c r="C127" s="25">
        <v>0</v>
      </c>
      <c r="D127" s="26">
        <v>2</v>
      </c>
      <c r="E127" s="25">
        <f t="shared" si="10"/>
        <v>0</v>
      </c>
      <c r="F127" s="60">
        <v>0</v>
      </c>
      <c r="G127" s="39">
        <v>2</v>
      </c>
      <c r="H127" s="27">
        <f t="shared" si="11"/>
        <v>0</v>
      </c>
      <c r="I127" s="29">
        <v>12.42</v>
      </c>
      <c r="J127" s="30">
        <v>2</v>
      </c>
      <c r="K127" s="29">
        <f t="shared" si="12"/>
        <v>24.84</v>
      </c>
      <c r="L127" s="63">
        <v>0</v>
      </c>
      <c r="M127" s="44">
        <v>2</v>
      </c>
      <c r="N127" s="31">
        <f t="shared" si="13"/>
        <v>0</v>
      </c>
      <c r="O127" s="33">
        <v>0</v>
      </c>
      <c r="P127" s="46">
        <v>2</v>
      </c>
      <c r="Q127" s="33">
        <f t="shared" si="14"/>
        <v>0</v>
      </c>
      <c r="R127" s="25">
        <v>0</v>
      </c>
      <c r="S127" s="53">
        <v>2</v>
      </c>
      <c r="T127" s="55">
        <f t="shared" si="9"/>
        <v>0</v>
      </c>
      <c r="U127" s="60">
        <v>14.49</v>
      </c>
      <c r="V127" s="39">
        <v>2</v>
      </c>
      <c r="W127" s="27">
        <f t="shared" si="15"/>
        <v>28.98</v>
      </c>
      <c r="X127" s="29">
        <v>0</v>
      </c>
      <c r="Y127" s="58">
        <v>2</v>
      </c>
      <c r="Z127" s="29">
        <f t="shared" si="16"/>
        <v>0</v>
      </c>
      <c r="AA127" s="81">
        <v>10</v>
      </c>
      <c r="AB127" s="44">
        <v>2</v>
      </c>
      <c r="AC127" s="31">
        <f t="shared" si="17"/>
        <v>20</v>
      </c>
      <c r="AE127" s="3">
        <v>6</v>
      </c>
      <c r="AH127" s="3">
        <v>6</v>
      </c>
      <c r="AK127" s="3">
        <v>6</v>
      </c>
      <c r="AN127" s="3">
        <v>6</v>
      </c>
      <c r="AP127" s="50">
        <f t="array" ref="AP127">MIN(IF(CHOOSE({1,2,3,4,5,6,7,8,9,10,11,12,13},AM127,AJ127,AG127,AD127,AA127,X127,U127,R127,O127,L127,I127,F127,C127)&gt;0,CHOOSE({1,2,3,4,5,6,7,8,9,10,11,12,13},AM127,AJ127,AG127,AD127,AA127,X127,U127,R127,O127,L127,I127,F127,C127)))</f>
        <v>10</v>
      </c>
    </row>
    <row r="128" spans="1:42" ht="12.75" customHeight="1" x14ac:dyDescent="0.25">
      <c r="A128" s="68">
        <v>120</v>
      </c>
      <c r="B128" s="70" t="s">
        <v>149</v>
      </c>
      <c r="C128" s="25">
        <v>0</v>
      </c>
      <c r="D128" s="26">
        <v>2</v>
      </c>
      <c r="E128" s="25">
        <f t="shared" si="10"/>
        <v>0</v>
      </c>
      <c r="F128" s="60">
        <v>0</v>
      </c>
      <c r="G128" s="39">
        <v>2</v>
      </c>
      <c r="H128" s="27">
        <f t="shared" si="11"/>
        <v>0</v>
      </c>
      <c r="I128" s="29">
        <v>12.42</v>
      </c>
      <c r="J128" s="42">
        <v>2</v>
      </c>
      <c r="K128" s="29">
        <f t="shared" si="12"/>
        <v>24.84</v>
      </c>
      <c r="L128" s="63">
        <v>0</v>
      </c>
      <c r="M128" s="44">
        <v>2</v>
      </c>
      <c r="N128" s="31">
        <f t="shared" si="13"/>
        <v>0</v>
      </c>
      <c r="O128" s="33">
        <v>0</v>
      </c>
      <c r="P128" s="46">
        <v>2</v>
      </c>
      <c r="Q128" s="33">
        <f t="shared" si="14"/>
        <v>0</v>
      </c>
      <c r="R128" s="25">
        <v>0</v>
      </c>
      <c r="S128" s="53">
        <v>2</v>
      </c>
      <c r="T128" s="55">
        <f t="shared" si="9"/>
        <v>0</v>
      </c>
      <c r="U128" s="60">
        <v>14.49</v>
      </c>
      <c r="V128" s="39">
        <v>2</v>
      </c>
      <c r="W128" s="27">
        <f t="shared" si="15"/>
        <v>28.98</v>
      </c>
      <c r="X128" s="29">
        <v>0</v>
      </c>
      <c r="Y128" s="58">
        <v>2</v>
      </c>
      <c r="Z128" s="29">
        <f t="shared" si="16"/>
        <v>0</v>
      </c>
      <c r="AA128" s="81">
        <v>10</v>
      </c>
      <c r="AB128" s="44">
        <v>2</v>
      </c>
      <c r="AC128" s="31">
        <f t="shared" si="17"/>
        <v>20</v>
      </c>
      <c r="AE128" s="3">
        <v>2</v>
      </c>
      <c r="AH128" s="3">
        <v>2</v>
      </c>
      <c r="AK128" s="3">
        <v>2</v>
      </c>
      <c r="AN128" s="3">
        <v>2</v>
      </c>
      <c r="AP128" s="50">
        <f t="array" ref="AP128">MIN(IF(CHOOSE({1,2,3,4,5,6,7,8,9,10,11,12,13},AM128,AJ128,AG128,AD128,AA128,X128,U128,R128,O128,L128,I128,F128,C128)&gt;0,CHOOSE({1,2,3,4,5,6,7,8,9,10,11,12,13},AM128,AJ128,AG128,AD128,AA128,X128,U128,R128,O128,L128,I128,F128,C128)))</f>
        <v>10</v>
      </c>
    </row>
    <row r="129" spans="1:42" ht="12.75" customHeight="1" x14ac:dyDescent="0.25">
      <c r="A129" s="68">
        <v>121</v>
      </c>
      <c r="B129" s="70" t="s">
        <v>150</v>
      </c>
      <c r="C129" s="25">
        <v>0</v>
      </c>
      <c r="D129" s="26">
        <v>2</v>
      </c>
      <c r="E129" s="25">
        <f t="shared" si="10"/>
        <v>0</v>
      </c>
      <c r="F129" s="60">
        <v>0</v>
      </c>
      <c r="G129" s="39">
        <v>2</v>
      </c>
      <c r="H129" s="27">
        <f t="shared" si="11"/>
        <v>0</v>
      </c>
      <c r="I129" s="29">
        <v>12.42</v>
      </c>
      <c r="J129" s="30">
        <v>2</v>
      </c>
      <c r="K129" s="29">
        <f t="shared" si="12"/>
        <v>24.84</v>
      </c>
      <c r="L129" s="63">
        <v>0</v>
      </c>
      <c r="M129" s="44">
        <v>2</v>
      </c>
      <c r="N129" s="31">
        <f t="shared" si="13"/>
        <v>0</v>
      </c>
      <c r="O129" s="33">
        <v>0</v>
      </c>
      <c r="P129" s="46">
        <v>2</v>
      </c>
      <c r="Q129" s="33">
        <f t="shared" si="14"/>
        <v>0</v>
      </c>
      <c r="R129" s="25">
        <v>0</v>
      </c>
      <c r="S129" s="53">
        <v>2</v>
      </c>
      <c r="T129" s="55">
        <f t="shared" si="9"/>
        <v>0</v>
      </c>
      <c r="U129" s="60">
        <v>14.49</v>
      </c>
      <c r="V129" s="39">
        <v>2</v>
      </c>
      <c r="W129" s="27">
        <f t="shared" si="15"/>
        <v>28.98</v>
      </c>
      <c r="X129" s="29">
        <v>0</v>
      </c>
      <c r="Y129" s="58">
        <v>2</v>
      </c>
      <c r="Z129" s="29">
        <f t="shared" si="16"/>
        <v>0</v>
      </c>
      <c r="AA129" s="81">
        <v>10</v>
      </c>
      <c r="AB129" s="44">
        <v>2</v>
      </c>
      <c r="AC129" s="31">
        <f t="shared" si="17"/>
        <v>20</v>
      </c>
      <c r="AE129" s="3">
        <v>5</v>
      </c>
      <c r="AH129" s="3">
        <v>5</v>
      </c>
      <c r="AK129" s="3">
        <v>5</v>
      </c>
      <c r="AN129" s="3">
        <v>5</v>
      </c>
      <c r="AP129" s="50">
        <f t="array" ref="AP129">MIN(IF(CHOOSE({1,2,3,4,5,6,7,8,9,10,11,12,13},AM129,AJ129,AG129,AD129,AA129,X129,U129,R129,O129,L129,I129,F129,C129)&gt;0,CHOOSE({1,2,3,4,5,6,7,8,9,10,11,12,13},AM129,AJ129,AG129,AD129,AA129,X129,U129,R129,O129,L129,I129,F129,C129)))</f>
        <v>10</v>
      </c>
    </row>
    <row r="130" spans="1:42" ht="12.75" customHeight="1" x14ac:dyDescent="0.25">
      <c r="A130" s="68">
        <v>122</v>
      </c>
      <c r="B130" s="70" t="s">
        <v>151</v>
      </c>
      <c r="C130" s="25">
        <v>0</v>
      </c>
      <c r="D130" s="26">
        <v>8</v>
      </c>
      <c r="E130" s="25">
        <f t="shared" si="10"/>
        <v>0</v>
      </c>
      <c r="F130" s="60">
        <v>0</v>
      </c>
      <c r="G130" s="39">
        <v>8</v>
      </c>
      <c r="H130" s="27">
        <f t="shared" si="11"/>
        <v>0</v>
      </c>
      <c r="I130" s="29">
        <v>5.44</v>
      </c>
      <c r="J130" s="30">
        <v>8</v>
      </c>
      <c r="K130" s="29">
        <f t="shared" si="12"/>
        <v>43.52</v>
      </c>
      <c r="L130" s="63">
        <v>0</v>
      </c>
      <c r="M130" s="44">
        <v>8</v>
      </c>
      <c r="N130" s="31">
        <f t="shared" si="13"/>
        <v>0</v>
      </c>
      <c r="O130" s="33">
        <v>23.99</v>
      </c>
      <c r="P130" s="46">
        <v>8</v>
      </c>
      <c r="Q130" s="33">
        <f t="shared" si="14"/>
        <v>191.92</v>
      </c>
      <c r="R130" s="25">
        <v>0</v>
      </c>
      <c r="S130" s="53">
        <v>8</v>
      </c>
      <c r="T130" s="55">
        <f t="shared" si="9"/>
        <v>0</v>
      </c>
      <c r="U130" s="83">
        <v>5.09</v>
      </c>
      <c r="V130" s="39">
        <v>8</v>
      </c>
      <c r="W130" s="27">
        <f t="shared" si="15"/>
        <v>40.72</v>
      </c>
      <c r="X130" s="29">
        <v>0</v>
      </c>
      <c r="Y130" s="58">
        <v>8</v>
      </c>
      <c r="Z130" s="29">
        <f t="shared" si="16"/>
        <v>0</v>
      </c>
      <c r="AA130" s="31">
        <v>0</v>
      </c>
      <c r="AB130" s="44">
        <v>8</v>
      </c>
      <c r="AC130" s="31">
        <f t="shared" si="17"/>
        <v>0</v>
      </c>
      <c r="AE130" s="3">
        <v>10</v>
      </c>
      <c r="AH130" s="3">
        <v>10</v>
      </c>
      <c r="AK130" s="3">
        <v>10</v>
      </c>
      <c r="AN130" s="3">
        <v>10</v>
      </c>
      <c r="AP130" s="50">
        <f t="array" ref="AP130">MIN(IF(CHOOSE({1,2,3,4,5,6,7,8,9,10,11,12,13},AM130,AJ130,AG130,AD130,AA130,X130,U130,R130,O130,L130,I130,F130,C130)&gt;0,CHOOSE({1,2,3,4,5,6,7,8,9,10,11,12,13},AM130,AJ130,AG130,AD130,AA130,X130,U130,R130,O130,L130,I130,F130,C130)))</f>
        <v>5.09</v>
      </c>
    </row>
    <row r="131" spans="1:42" ht="12.75" customHeight="1" x14ac:dyDescent="0.25">
      <c r="A131" s="68">
        <v>123</v>
      </c>
      <c r="B131" s="70" t="s">
        <v>152</v>
      </c>
      <c r="C131" s="25">
        <v>0</v>
      </c>
      <c r="D131" s="26">
        <v>6</v>
      </c>
      <c r="E131" s="25">
        <f t="shared" si="10"/>
        <v>0</v>
      </c>
      <c r="F131" s="60">
        <v>0</v>
      </c>
      <c r="G131" s="39">
        <v>6</v>
      </c>
      <c r="H131" s="27">
        <f t="shared" si="11"/>
        <v>0</v>
      </c>
      <c r="I131" s="29">
        <v>5.44</v>
      </c>
      <c r="J131" s="42">
        <v>6</v>
      </c>
      <c r="K131" s="29">
        <f t="shared" si="12"/>
        <v>32.64</v>
      </c>
      <c r="L131" s="63">
        <v>0</v>
      </c>
      <c r="M131" s="44">
        <v>6</v>
      </c>
      <c r="N131" s="31">
        <f t="shared" si="13"/>
        <v>0</v>
      </c>
      <c r="O131" s="33">
        <v>23.99</v>
      </c>
      <c r="P131" s="46">
        <v>6</v>
      </c>
      <c r="Q131" s="33">
        <f t="shared" si="14"/>
        <v>143.94</v>
      </c>
      <c r="R131" s="25">
        <v>0</v>
      </c>
      <c r="S131" s="53">
        <v>6</v>
      </c>
      <c r="T131" s="55">
        <f t="shared" si="9"/>
        <v>0</v>
      </c>
      <c r="U131" s="83">
        <v>5.09</v>
      </c>
      <c r="V131" s="39">
        <v>6</v>
      </c>
      <c r="W131" s="27">
        <f t="shared" si="15"/>
        <v>30.54</v>
      </c>
      <c r="X131" s="29">
        <v>0</v>
      </c>
      <c r="Y131" s="58">
        <v>6</v>
      </c>
      <c r="Z131" s="29">
        <f t="shared" si="16"/>
        <v>0</v>
      </c>
      <c r="AA131" s="31">
        <v>0</v>
      </c>
      <c r="AB131" s="44">
        <v>6</v>
      </c>
      <c r="AC131" s="31">
        <f t="shared" si="17"/>
        <v>0</v>
      </c>
      <c r="AE131" s="3">
        <v>5</v>
      </c>
      <c r="AH131" s="3">
        <v>5</v>
      </c>
      <c r="AK131" s="3">
        <v>5</v>
      </c>
      <c r="AN131" s="3">
        <v>5</v>
      </c>
      <c r="AP131" s="50">
        <f t="array" ref="AP131">MIN(IF(CHOOSE({1,2,3,4,5,6,7,8,9,10,11,12,13},AM131,AJ131,AG131,AD131,AA131,X131,U131,R131,O131,L131,I131,F131,C131)&gt;0,CHOOSE({1,2,3,4,5,6,7,8,9,10,11,12,13},AM131,AJ131,AG131,AD131,AA131,X131,U131,R131,O131,L131,I131,F131,C131)))</f>
        <v>5.09</v>
      </c>
    </row>
    <row r="132" spans="1:42" ht="12.75" customHeight="1" x14ac:dyDescent="0.25">
      <c r="A132" s="68">
        <v>124</v>
      </c>
      <c r="B132" s="70" t="s">
        <v>153</v>
      </c>
      <c r="C132" s="25">
        <v>0</v>
      </c>
      <c r="D132" s="26">
        <v>4</v>
      </c>
      <c r="E132" s="25">
        <f t="shared" si="10"/>
        <v>0</v>
      </c>
      <c r="F132" s="60">
        <v>0</v>
      </c>
      <c r="G132" s="39">
        <v>4</v>
      </c>
      <c r="H132" s="27">
        <f t="shared" si="11"/>
        <v>0</v>
      </c>
      <c r="I132" s="29">
        <v>5.44</v>
      </c>
      <c r="J132" s="30">
        <v>4</v>
      </c>
      <c r="K132" s="29">
        <f t="shared" si="12"/>
        <v>21.76</v>
      </c>
      <c r="L132" s="63">
        <v>0</v>
      </c>
      <c r="M132" s="44">
        <v>4</v>
      </c>
      <c r="N132" s="31">
        <f t="shared" si="13"/>
        <v>0</v>
      </c>
      <c r="O132" s="33">
        <v>23.99</v>
      </c>
      <c r="P132" s="46">
        <v>4</v>
      </c>
      <c r="Q132" s="33">
        <f t="shared" si="14"/>
        <v>95.96</v>
      </c>
      <c r="R132" s="25">
        <v>0</v>
      </c>
      <c r="S132" s="53">
        <v>4</v>
      </c>
      <c r="T132" s="55">
        <f t="shared" ref="T132:T195" si="18">S132*R132</f>
        <v>0</v>
      </c>
      <c r="U132" s="83">
        <v>5.09</v>
      </c>
      <c r="V132" s="39">
        <v>4</v>
      </c>
      <c r="W132" s="27">
        <f t="shared" si="15"/>
        <v>20.36</v>
      </c>
      <c r="X132" s="29">
        <v>0</v>
      </c>
      <c r="Y132" s="58">
        <v>4</v>
      </c>
      <c r="Z132" s="29">
        <f t="shared" si="16"/>
        <v>0</v>
      </c>
      <c r="AA132" s="31">
        <v>0</v>
      </c>
      <c r="AB132" s="44">
        <v>4</v>
      </c>
      <c r="AC132" s="31">
        <f t="shared" si="17"/>
        <v>0</v>
      </c>
      <c r="AE132" s="3">
        <v>4</v>
      </c>
      <c r="AH132" s="3">
        <v>4</v>
      </c>
      <c r="AK132" s="3">
        <v>4</v>
      </c>
      <c r="AN132" s="3">
        <v>4</v>
      </c>
      <c r="AP132" s="50">
        <f t="array" ref="AP132">MIN(IF(CHOOSE({1,2,3,4,5,6,7,8,9,10,11,12,13},AM132,AJ132,AG132,AD132,AA132,X132,U132,R132,O132,L132,I132,F132,C132)&gt;0,CHOOSE({1,2,3,4,5,6,7,8,9,10,11,12,13},AM132,AJ132,AG132,AD132,AA132,X132,U132,R132,O132,L132,I132,F132,C132)))</f>
        <v>5.09</v>
      </c>
    </row>
    <row r="133" spans="1:42" ht="12.75" customHeight="1" x14ac:dyDescent="0.25">
      <c r="A133" s="68">
        <v>125</v>
      </c>
      <c r="B133" s="70" t="s">
        <v>154</v>
      </c>
      <c r="C133" s="25">
        <v>0</v>
      </c>
      <c r="D133" s="26">
        <v>10</v>
      </c>
      <c r="E133" s="25">
        <f t="shared" ref="E133:E196" si="19">SUM(D133*C133)</f>
        <v>0</v>
      </c>
      <c r="F133" s="60">
        <v>0</v>
      </c>
      <c r="G133" s="39">
        <v>10</v>
      </c>
      <c r="H133" s="27">
        <f t="shared" ref="H133:H196" si="20">G133*F133</f>
        <v>0</v>
      </c>
      <c r="I133" s="29">
        <v>5.44</v>
      </c>
      <c r="J133" s="30">
        <v>10</v>
      </c>
      <c r="K133" s="29">
        <f t="shared" ref="K133:K196" si="21">J133*I133</f>
        <v>54.400000000000006</v>
      </c>
      <c r="L133" s="63">
        <v>0</v>
      </c>
      <c r="M133" s="44">
        <v>10</v>
      </c>
      <c r="N133" s="31">
        <f t="shared" ref="N133:N196" si="22">M133*L133</f>
        <v>0</v>
      </c>
      <c r="O133" s="33">
        <v>23.99</v>
      </c>
      <c r="P133" s="46">
        <v>10</v>
      </c>
      <c r="Q133" s="33">
        <f t="shared" ref="Q133:Q196" si="23">P133*O133</f>
        <v>239.89999999999998</v>
      </c>
      <c r="R133" s="25">
        <v>0</v>
      </c>
      <c r="S133" s="53">
        <v>10</v>
      </c>
      <c r="T133" s="55">
        <f t="shared" si="18"/>
        <v>0</v>
      </c>
      <c r="U133" s="83">
        <v>5.09</v>
      </c>
      <c r="V133" s="39">
        <v>10</v>
      </c>
      <c r="W133" s="27">
        <f t="shared" ref="W133:W196" si="24">V133*U133</f>
        <v>50.9</v>
      </c>
      <c r="X133" s="29">
        <v>0</v>
      </c>
      <c r="Y133" s="58">
        <v>10</v>
      </c>
      <c r="Z133" s="29">
        <f t="shared" ref="Z133:Z196" si="25">Y133*X133</f>
        <v>0</v>
      </c>
      <c r="AA133" s="31">
        <v>0</v>
      </c>
      <c r="AB133" s="44">
        <v>10</v>
      </c>
      <c r="AC133" s="31">
        <f t="shared" ref="AC133:AC196" si="26">AB133*AA133</f>
        <v>0</v>
      </c>
      <c r="AE133" s="3">
        <v>1</v>
      </c>
      <c r="AH133" s="3">
        <v>1</v>
      </c>
      <c r="AK133" s="3">
        <v>1</v>
      </c>
      <c r="AN133" s="3">
        <v>1</v>
      </c>
      <c r="AP133" s="50">
        <f t="array" ref="AP133">MIN(IF(CHOOSE({1,2,3,4,5,6,7,8,9,10,11,12,13},AM133,AJ133,AG133,AD133,AA133,X133,U133,R133,O133,L133,I133,F133,C133)&gt;0,CHOOSE({1,2,3,4,5,6,7,8,9,10,11,12,13},AM133,AJ133,AG133,AD133,AA133,X133,U133,R133,O133,L133,I133,F133,C133)))</f>
        <v>5.09</v>
      </c>
    </row>
    <row r="134" spans="1:42" ht="12.75" customHeight="1" x14ac:dyDescent="0.25">
      <c r="A134" s="68">
        <v>126</v>
      </c>
      <c r="B134" s="70" t="s">
        <v>18</v>
      </c>
      <c r="C134" s="25">
        <v>0</v>
      </c>
      <c r="D134" s="26">
        <v>4</v>
      </c>
      <c r="E134" s="25">
        <f t="shared" si="19"/>
        <v>0</v>
      </c>
      <c r="F134" s="60">
        <v>18.8</v>
      </c>
      <c r="G134" s="39">
        <v>4</v>
      </c>
      <c r="H134" s="27">
        <f t="shared" si="20"/>
        <v>75.2</v>
      </c>
      <c r="I134" s="29">
        <v>16.8</v>
      </c>
      <c r="J134" s="42">
        <v>4</v>
      </c>
      <c r="K134" s="29">
        <f t="shared" si="21"/>
        <v>67.2</v>
      </c>
      <c r="L134" s="63">
        <v>40.96</v>
      </c>
      <c r="M134" s="44">
        <v>4</v>
      </c>
      <c r="N134" s="31">
        <f t="shared" si="22"/>
        <v>163.84</v>
      </c>
      <c r="O134" s="33">
        <v>0</v>
      </c>
      <c r="P134" s="46">
        <v>4</v>
      </c>
      <c r="Q134" s="33">
        <f t="shared" si="23"/>
        <v>0</v>
      </c>
      <c r="R134" s="25">
        <v>0</v>
      </c>
      <c r="S134" s="53">
        <v>4</v>
      </c>
      <c r="T134" s="55">
        <f t="shared" si="18"/>
        <v>0</v>
      </c>
      <c r="U134" s="83">
        <v>10.78</v>
      </c>
      <c r="V134" s="39">
        <v>4</v>
      </c>
      <c r="W134" s="27">
        <f t="shared" si="24"/>
        <v>43.12</v>
      </c>
      <c r="X134" s="29">
        <v>0</v>
      </c>
      <c r="Y134" s="58">
        <v>4</v>
      </c>
      <c r="Z134" s="29">
        <f t="shared" si="25"/>
        <v>0</v>
      </c>
      <c r="AA134" s="31">
        <v>18.46</v>
      </c>
      <c r="AB134" s="44">
        <v>4</v>
      </c>
      <c r="AC134" s="31">
        <f t="shared" si="26"/>
        <v>73.84</v>
      </c>
      <c r="AE134" s="3">
        <v>3</v>
      </c>
      <c r="AH134" s="3">
        <v>3</v>
      </c>
      <c r="AK134" s="3">
        <v>3</v>
      </c>
      <c r="AN134" s="3">
        <v>3</v>
      </c>
      <c r="AP134" s="50">
        <f t="array" ref="AP134">MIN(IF(CHOOSE({1,2,3,4,5,6,7,8,9,10,11,12,13},AM134,AJ134,AG134,AD134,AA134,X134,U134,R134,O134,L134,I134,F134,C134)&gt;0,CHOOSE({1,2,3,4,5,6,7,8,9,10,11,12,13},AM134,AJ134,AG134,AD134,AA134,X134,U134,R134,O134,L134,I134,F134,C134)))</f>
        <v>10.78</v>
      </c>
    </row>
    <row r="135" spans="1:42" ht="12.75" customHeight="1" x14ac:dyDescent="0.25">
      <c r="A135" s="68">
        <v>127</v>
      </c>
      <c r="B135" s="70" t="s">
        <v>19</v>
      </c>
      <c r="C135" s="25">
        <v>0</v>
      </c>
      <c r="D135" s="26">
        <v>9</v>
      </c>
      <c r="E135" s="25">
        <f t="shared" si="19"/>
        <v>0</v>
      </c>
      <c r="F135" s="60">
        <v>18.8</v>
      </c>
      <c r="G135" s="39">
        <v>9</v>
      </c>
      <c r="H135" s="27">
        <f t="shared" si="20"/>
        <v>169.20000000000002</v>
      </c>
      <c r="I135" s="29">
        <v>16.8</v>
      </c>
      <c r="J135" s="30">
        <v>9</v>
      </c>
      <c r="K135" s="29">
        <f t="shared" si="21"/>
        <v>151.20000000000002</v>
      </c>
      <c r="L135" s="63">
        <v>40.96</v>
      </c>
      <c r="M135" s="44">
        <v>9</v>
      </c>
      <c r="N135" s="31">
        <f t="shared" si="22"/>
        <v>368.64</v>
      </c>
      <c r="O135" s="33">
        <v>0</v>
      </c>
      <c r="P135" s="46">
        <v>9</v>
      </c>
      <c r="Q135" s="33">
        <f t="shared" si="23"/>
        <v>0</v>
      </c>
      <c r="R135" s="25">
        <v>0</v>
      </c>
      <c r="S135" s="53">
        <v>9</v>
      </c>
      <c r="T135" s="55">
        <f t="shared" si="18"/>
        <v>0</v>
      </c>
      <c r="U135" s="83">
        <v>10.78</v>
      </c>
      <c r="V135" s="39">
        <v>9</v>
      </c>
      <c r="W135" s="27">
        <f t="shared" si="24"/>
        <v>97.02</v>
      </c>
      <c r="X135" s="29">
        <v>0</v>
      </c>
      <c r="Y135" s="58">
        <v>9</v>
      </c>
      <c r="Z135" s="29">
        <f t="shared" si="25"/>
        <v>0</v>
      </c>
      <c r="AA135" s="31">
        <v>18.46</v>
      </c>
      <c r="AB135" s="44">
        <v>9</v>
      </c>
      <c r="AC135" s="31">
        <f t="shared" si="26"/>
        <v>166.14000000000001</v>
      </c>
      <c r="AE135" s="3">
        <v>1</v>
      </c>
      <c r="AH135" s="3">
        <v>1</v>
      </c>
      <c r="AK135" s="3">
        <v>1</v>
      </c>
      <c r="AN135" s="3">
        <v>1</v>
      </c>
      <c r="AP135" s="50">
        <f t="array" ref="AP135">MIN(IF(CHOOSE({1,2,3,4,5,6,7,8,9,10,11,12,13},AM135,AJ135,AG135,AD135,AA135,X135,U135,R135,O135,L135,I135,F135,C135)&gt;0,CHOOSE({1,2,3,4,5,6,7,8,9,10,11,12,13},AM135,AJ135,AG135,AD135,AA135,X135,U135,R135,O135,L135,I135,F135,C135)))</f>
        <v>10.78</v>
      </c>
    </row>
    <row r="136" spans="1:42" ht="12.75" customHeight="1" x14ac:dyDescent="0.25">
      <c r="A136" s="68">
        <v>128</v>
      </c>
      <c r="B136" s="70" t="s">
        <v>155</v>
      </c>
      <c r="C136" s="25">
        <v>0</v>
      </c>
      <c r="D136" s="26">
        <v>6</v>
      </c>
      <c r="E136" s="25">
        <f t="shared" si="19"/>
        <v>0</v>
      </c>
      <c r="F136" s="60">
        <v>2.6</v>
      </c>
      <c r="G136" s="39">
        <v>6</v>
      </c>
      <c r="H136" s="27">
        <f t="shared" si="20"/>
        <v>15.600000000000001</v>
      </c>
      <c r="I136" s="29">
        <v>2.1</v>
      </c>
      <c r="J136" s="30">
        <v>6</v>
      </c>
      <c r="K136" s="29">
        <f t="shared" si="21"/>
        <v>12.600000000000001</v>
      </c>
      <c r="L136" s="63">
        <v>5.12</v>
      </c>
      <c r="M136" s="44">
        <v>6</v>
      </c>
      <c r="N136" s="31">
        <f t="shared" si="22"/>
        <v>30.72</v>
      </c>
      <c r="O136" s="33">
        <v>0</v>
      </c>
      <c r="P136" s="46">
        <v>6</v>
      </c>
      <c r="Q136" s="33">
        <f t="shared" si="23"/>
        <v>0</v>
      </c>
      <c r="R136" s="25">
        <v>0</v>
      </c>
      <c r="S136" s="53">
        <v>6</v>
      </c>
      <c r="T136" s="55">
        <f t="shared" si="18"/>
        <v>0</v>
      </c>
      <c r="U136" s="60">
        <v>3.48</v>
      </c>
      <c r="V136" s="39">
        <v>6</v>
      </c>
      <c r="W136" s="27">
        <f t="shared" si="24"/>
        <v>20.88</v>
      </c>
      <c r="X136" s="29">
        <v>0</v>
      </c>
      <c r="Y136" s="58">
        <v>6</v>
      </c>
      <c r="Z136" s="29">
        <f t="shared" si="25"/>
        <v>0</v>
      </c>
      <c r="AA136" s="81">
        <v>1.98</v>
      </c>
      <c r="AB136" s="44">
        <v>6</v>
      </c>
      <c r="AC136" s="31">
        <f t="shared" si="26"/>
        <v>11.879999999999999</v>
      </c>
      <c r="AE136" s="3">
        <v>2</v>
      </c>
      <c r="AH136" s="3">
        <v>2</v>
      </c>
      <c r="AK136" s="3">
        <v>2</v>
      </c>
      <c r="AN136" s="3">
        <v>2</v>
      </c>
      <c r="AP136" s="50">
        <f t="array" ref="AP136">MIN(IF(CHOOSE({1,2,3,4,5,6,7,8,9,10,11,12,13},AM136,AJ136,AG136,AD136,AA136,X136,U136,R136,O136,L136,I136,F136,C136)&gt;0,CHOOSE({1,2,3,4,5,6,7,8,9,10,11,12,13},AM136,AJ136,AG136,AD136,AA136,X136,U136,R136,O136,L136,I136,F136,C136)))</f>
        <v>1.98</v>
      </c>
    </row>
    <row r="137" spans="1:42" ht="12.75" customHeight="1" x14ac:dyDescent="0.25">
      <c r="A137" s="68">
        <v>129</v>
      </c>
      <c r="B137" s="70" t="s">
        <v>156</v>
      </c>
      <c r="C137" s="25">
        <v>0</v>
      </c>
      <c r="D137" s="26">
        <v>3</v>
      </c>
      <c r="E137" s="25">
        <f t="shared" si="19"/>
        <v>0</v>
      </c>
      <c r="F137" s="60">
        <v>2.6</v>
      </c>
      <c r="G137" s="39">
        <v>3</v>
      </c>
      <c r="H137" s="27">
        <f t="shared" si="20"/>
        <v>7.8000000000000007</v>
      </c>
      <c r="I137" s="29">
        <v>2.1</v>
      </c>
      <c r="J137" s="42">
        <v>3</v>
      </c>
      <c r="K137" s="29">
        <f t="shared" si="21"/>
        <v>6.3000000000000007</v>
      </c>
      <c r="L137" s="63">
        <v>5.12</v>
      </c>
      <c r="M137" s="44">
        <v>3</v>
      </c>
      <c r="N137" s="31">
        <f t="shared" si="22"/>
        <v>15.36</v>
      </c>
      <c r="O137" s="33">
        <v>0</v>
      </c>
      <c r="P137" s="46">
        <v>3</v>
      </c>
      <c r="Q137" s="33">
        <f t="shared" si="23"/>
        <v>0</v>
      </c>
      <c r="R137" s="25">
        <v>0</v>
      </c>
      <c r="S137" s="53">
        <v>3</v>
      </c>
      <c r="T137" s="55">
        <f t="shared" si="18"/>
        <v>0</v>
      </c>
      <c r="U137" s="60">
        <v>3.48</v>
      </c>
      <c r="V137" s="39">
        <v>3</v>
      </c>
      <c r="W137" s="27">
        <f t="shared" si="24"/>
        <v>10.44</v>
      </c>
      <c r="X137" s="29">
        <v>0</v>
      </c>
      <c r="Y137" s="58">
        <v>3</v>
      </c>
      <c r="Z137" s="29">
        <f t="shared" si="25"/>
        <v>0</v>
      </c>
      <c r="AA137" s="81">
        <v>1.98</v>
      </c>
      <c r="AB137" s="44">
        <v>3</v>
      </c>
      <c r="AC137" s="31">
        <f t="shared" si="26"/>
        <v>5.9399999999999995</v>
      </c>
      <c r="AE137" s="3">
        <v>2</v>
      </c>
      <c r="AH137" s="3">
        <v>2</v>
      </c>
      <c r="AK137" s="3">
        <v>2</v>
      </c>
      <c r="AN137" s="3">
        <v>2</v>
      </c>
      <c r="AP137" s="50">
        <f t="array" ref="AP137">MIN(IF(CHOOSE({1,2,3,4,5,6,7,8,9,10,11,12,13},AM137,AJ137,AG137,AD137,AA137,X137,U137,R137,O137,L137,I137,F137,C137)&gt;0,CHOOSE({1,2,3,4,5,6,7,8,9,10,11,12,13},AM137,AJ137,AG137,AD137,AA137,X137,U137,R137,O137,L137,I137,F137,C137)))</f>
        <v>1.98</v>
      </c>
    </row>
    <row r="138" spans="1:42" ht="12.75" customHeight="1" x14ac:dyDescent="0.25">
      <c r="A138" s="68">
        <v>130</v>
      </c>
      <c r="B138" s="70" t="s">
        <v>157</v>
      </c>
      <c r="C138" s="25">
        <v>0</v>
      </c>
      <c r="D138" s="26">
        <v>7</v>
      </c>
      <c r="E138" s="25">
        <f t="shared" si="19"/>
        <v>0</v>
      </c>
      <c r="F138" s="60">
        <v>2.6</v>
      </c>
      <c r="G138" s="39">
        <v>7</v>
      </c>
      <c r="H138" s="27">
        <f t="shared" si="20"/>
        <v>18.2</v>
      </c>
      <c r="I138" s="29">
        <v>2.2400000000000002</v>
      </c>
      <c r="J138" s="30">
        <v>7</v>
      </c>
      <c r="K138" s="29">
        <f t="shared" si="21"/>
        <v>15.680000000000001</v>
      </c>
      <c r="L138" s="63">
        <v>5.12</v>
      </c>
      <c r="M138" s="44">
        <v>7</v>
      </c>
      <c r="N138" s="31">
        <f t="shared" si="22"/>
        <v>35.840000000000003</v>
      </c>
      <c r="O138" s="33">
        <v>0</v>
      </c>
      <c r="P138" s="46">
        <v>7</v>
      </c>
      <c r="Q138" s="33">
        <f t="shared" si="23"/>
        <v>0</v>
      </c>
      <c r="R138" s="25">
        <v>0</v>
      </c>
      <c r="S138" s="53">
        <v>7</v>
      </c>
      <c r="T138" s="55">
        <f t="shared" si="18"/>
        <v>0</v>
      </c>
      <c r="U138" s="60">
        <v>3.48</v>
      </c>
      <c r="V138" s="39">
        <v>7</v>
      </c>
      <c r="W138" s="27">
        <f t="shared" si="24"/>
        <v>24.36</v>
      </c>
      <c r="X138" s="29">
        <v>0</v>
      </c>
      <c r="Y138" s="58">
        <v>7</v>
      </c>
      <c r="Z138" s="29">
        <f t="shared" si="25"/>
        <v>0</v>
      </c>
      <c r="AA138" s="81">
        <v>1.98</v>
      </c>
      <c r="AB138" s="44">
        <v>7</v>
      </c>
      <c r="AC138" s="31">
        <f t="shared" si="26"/>
        <v>13.86</v>
      </c>
      <c r="AE138" s="3">
        <v>2</v>
      </c>
      <c r="AH138" s="3">
        <v>2</v>
      </c>
      <c r="AK138" s="3">
        <v>2</v>
      </c>
      <c r="AN138" s="3">
        <v>2</v>
      </c>
      <c r="AP138" s="50">
        <f t="array" ref="AP138">MIN(IF(CHOOSE({1,2,3,4,5,6,7,8,9,10,11,12,13},AM138,AJ138,AG138,AD138,AA138,X138,U138,R138,O138,L138,I138,F138,C138)&gt;0,CHOOSE({1,2,3,4,5,6,7,8,9,10,11,12,13},AM138,AJ138,AG138,AD138,AA138,X138,U138,R138,O138,L138,I138,F138,C138)))</f>
        <v>1.98</v>
      </c>
    </row>
    <row r="139" spans="1:42" ht="12.75" customHeight="1" x14ac:dyDescent="0.25">
      <c r="A139" s="68">
        <v>131</v>
      </c>
      <c r="B139" s="70" t="s">
        <v>158</v>
      </c>
      <c r="C139" s="25">
        <v>0</v>
      </c>
      <c r="D139" s="26">
        <v>2</v>
      </c>
      <c r="E139" s="25">
        <f t="shared" si="19"/>
        <v>0</v>
      </c>
      <c r="F139" s="60">
        <v>0</v>
      </c>
      <c r="G139" s="39">
        <v>2</v>
      </c>
      <c r="H139" s="27">
        <f t="shared" si="20"/>
        <v>0</v>
      </c>
      <c r="I139" s="29">
        <v>5.49</v>
      </c>
      <c r="J139" s="30">
        <v>2</v>
      </c>
      <c r="K139" s="29">
        <f t="shared" si="21"/>
        <v>10.98</v>
      </c>
      <c r="L139" s="63">
        <v>0</v>
      </c>
      <c r="M139" s="44">
        <v>2</v>
      </c>
      <c r="N139" s="31">
        <f t="shared" si="22"/>
        <v>0</v>
      </c>
      <c r="O139" s="33">
        <v>0</v>
      </c>
      <c r="P139" s="46">
        <v>2</v>
      </c>
      <c r="Q139" s="33">
        <f t="shared" si="23"/>
        <v>0</v>
      </c>
      <c r="R139" s="25">
        <v>0</v>
      </c>
      <c r="S139" s="53">
        <v>2</v>
      </c>
      <c r="T139" s="55">
        <f t="shared" si="18"/>
        <v>0</v>
      </c>
      <c r="U139" s="60">
        <v>3.29</v>
      </c>
      <c r="V139" s="39">
        <v>2</v>
      </c>
      <c r="W139" s="27">
        <f t="shared" si="24"/>
        <v>6.58</v>
      </c>
      <c r="X139" s="29">
        <v>0</v>
      </c>
      <c r="Y139" s="58">
        <v>2</v>
      </c>
      <c r="Z139" s="29">
        <f t="shared" si="25"/>
        <v>0</v>
      </c>
      <c r="AA139" s="81">
        <v>1.01</v>
      </c>
      <c r="AB139" s="44">
        <v>2</v>
      </c>
      <c r="AC139" s="31">
        <f t="shared" si="26"/>
        <v>2.02</v>
      </c>
      <c r="AE139" s="3">
        <v>3</v>
      </c>
      <c r="AH139" s="3">
        <v>3</v>
      </c>
      <c r="AK139" s="3">
        <v>3</v>
      </c>
      <c r="AN139" s="3">
        <v>3</v>
      </c>
      <c r="AP139" s="50">
        <f t="array" ref="AP139">MIN(IF(CHOOSE({1,2,3,4,5,6,7,8,9,10,11,12,13},AM139,AJ139,AG139,AD139,AA139,X139,U139,R139,O139,L139,I139,F139,C139)&gt;0,CHOOSE({1,2,3,4,5,6,7,8,9,10,11,12,13},AM139,AJ139,AG139,AD139,AA139,X139,U139,R139,O139,L139,I139,F139,C139)))</f>
        <v>1.01</v>
      </c>
    </row>
    <row r="140" spans="1:42" ht="12.75" customHeight="1" x14ac:dyDescent="0.25">
      <c r="A140" s="68">
        <v>132</v>
      </c>
      <c r="B140" s="70" t="s">
        <v>159</v>
      </c>
      <c r="C140" s="25">
        <v>0</v>
      </c>
      <c r="D140" s="26">
        <v>1</v>
      </c>
      <c r="E140" s="25">
        <f t="shared" si="19"/>
        <v>0</v>
      </c>
      <c r="F140" s="60">
        <v>0</v>
      </c>
      <c r="G140" s="39">
        <v>1</v>
      </c>
      <c r="H140" s="27">
        <f t="shared" si="20"/>
        <v>0</v>
      </c>
      <c r="I140" s="29">
        <v>5.49</v>
      </c>
      <c r="J140" s="42">
        <v>1</v>
      </c>
      <c r="K140" s="29">
        <f t="shared" si="21"/>
        <v>5.49</v>
      </c>
      <c r="L140" s="63">
        <v>0</v>
      </c>
      <c r="M140" s="44">
        <v>1</v>
      </c>
      <c r="N140" s="31">
        <f t="shared" si="22"/>
        <v>0</v>
      </c>
      <c r="O140" s="33">
        <v>0</v>
      </c>
      <c r="P140" s="46">
        <v>1</v>
      </c>
      <c r="Q140" s="33">
        <f t="shared" si="23"/>
        <v>0</v>
      </c>
      <c r="R140" s="25">
        <v>0</v>
      </c>
      <c r="S140" s="53">
        <v>1</v>
      </c>
      <c r="T140" s="55">
        <f t="shared" si="18"/>
        <v>0</v>
      </c>
      <c r="U140" s="60">
        <v>4.29</v>
      </c>
      <c r="V140" s="39">
        <v>1</v>
      </c>
      <c r="W140" s="27">
        <f t="shared" si="24"/>
        <v>4.29</v>
      </c>
      <c r="X140" s="29">
        <v>0</v>
      </c>
      <c r="Y140" s="58">
        <v>1</v>
      </c>
      <c r="Z140" s="29">
        <f t="shared" si="25"/>
        <v>0</v>
      </c>
      <c r="AA140" s="81">
        <v>1.01</v>
      </c>
      <c r="AB140" s="44">
        <v>1</v>
      </c>
      <c r="AC140" s="31">
        <f t="shared" si="26"/>
        <v>1.01</v>
      </c>
      <c r="AE140" s="3">
        <v>1</v>
      </c>
      <c r="AH140" s="3">
        <v>1</v>
      </c>
      <c r="AK140" s="3">
        <v>1</v>
      </c>
      <c r="AN140" s="3">
        <v>1</v>
      </c>
      <c r="AP140" s="50">
        <f t="array" ref="AP140">MIN(IF(CHOOSE({1,2,3,4,5,6,7,8,9,10,11,12,13},AM140,AJ140,AG140,AD140,AA140,X140,U140,R140,O140,L140,I140,F140,C140)&gt;0,CHOOSE({1,2,3,4,5,6,7,8,9,10,11,12,13},AM140,AJ140,AG140,AD140,AA140,X140,U140,R140,O140,L140,I140,F140,C140)))</f>
        <v>1.01</v>
      </c>
    </row>
    <row r="141" spans="1:42" ht="12.75" customHeight="1" x14ac:dyDescent="0.25">
      <c r="A141" s="68">
        <v>133</v>
      </c>
      <c r="B141" s="70" t="s">
        <v>160</v>
      </c>
      <c r="C141" s="25">
        <v>0</v>
      </c>
      <c r="D141" s="26">
        <v>1</v>
      </c>
      <c r="E141" s="25">
        <f t="shared" si="19"/>
        <v>0</v>
      </c>
      <c r="F141" s="60">
        <v>0</v>
      </c>
      <c r="G141" s="39">
        <v>1</v>
      </c>
      <c r="H141" s="27">
        <f t="shared" si="20"/>
        <v>0</v>
      </c>
      <c r="I141" s="29">
        <v>181.86</v>
      </c>
      <c r="J141" s="30">
        <v>1</v>
      </c>
      <c r="K141" s="29">
        <f t="shared" si="21"/>
        <v>181.86</v>
      </c>
      <c r="L141" s="63">
        <v>0</v>
      </c>
      <c r="M141" s="44">
        <v>1</v>
      </c>
      <c r="N141" s="31">
        <f t="shared" si="22"/>
        <v>0</v>
      </c>
      <c r="O141" s="33">
        <v>0</v>
      </c>
      <c r="P141" s="46">
        <v>1</v>
      </c>
      <c r="Q141" s="33">
        <f t="shared" si="23"/>
        <v>0</v>
      </c>
      <c r="R141" s="25">
        <v>0</v>
      </c>
      <c r="S141" s="53">
        <v>1</v>
      </c>
      <c r="T141" s="55">
        <f t="shared" si="18"/>
        <v>0</v>
      </c>
      <c r="U141" s="83">
        <v>148.91999999999999</v>
      </c>
      <c r="V141" s="39">
        <v>1</v>
      </c>
      <c r="W141" s="27">
        <f t="shared" si="24"/>
        <v>148.91999999999999</v>
      </c>
      <c r="X141" s="29">
        <v>0</v>
      </c>
      <c r="Y141" s="58">
        <v>1</v>
      </c>
      <c r="Z141" s="29">
        <f t="shared" si="25"/>
        <v>0</v>
      </c>
      <c r="AA141" s="31">
        <v>0</v>
      </c>
      <c r="AB141" s="44">
        <v>1</v>
      </c>
      <c r="AC141" s="31">
        <f t="shared" si="26"/>
        <v>0</v>
      </c>
      <c r="AE141" s="3">
        <v>15</v>
      </c>
      <c r="AH141" s="3">
        <v>15</v>
      </c>
      <c r="AK141" s="3">
        <v>15</v>
      </c>
      <c r="AN141" s="3">
        <v>15</v>
      </c>
      <c r="AP141" s="50">
        <f t="array" ref="AP141">MIN(IF(CHOOSE({1,2,3,4,5,6,7,8,9,10,11,12,13},AM141,AJ141,AG141,AD141,AA141,X141,U141,R141,O141,L141,I141,F141,C141)&gt;0,CHOOSE({1,2,3,4,5,6,7,8,9,10,11,12,13},AM141,AJ141,AG141,AD141,AA141,X141,U141,R141,O141,L141,I141,F141,C141)))</f>
        <v>148.91999999999999</v>
      </c>
    </row>
    <row r="142" spans="1:42" ht="12.75" customHeight="1" x14ac:dyDescent="0.25">
      <c r="A142" s="68">
        <v>134</v>
      </c>
      <c r="B142" s="70" t="s">
        <v>161</v>
      </c>
      <c r="C142" s="25">
        <v>0</v>
      </c>
      <c r="D142" s="26">
        <v>1</v>
      </c>
      <c r="E142" s="25">
        <f t="shared" si="19"/>
        <v>0</v>
      </c>
      <c r="F142" s="60">
        <v>0</v>
      </c>
      <c r="G142" s="39">
        <v>1</v>
      </c>
      <c r="H142" s="27">
        <f t="shared" si="20"/>
        <v>0</v>
      </c>
      <c r="I142" s="29">
        <v>24.76</v>
      </c>
      <c r="J142" s="30">
        <v>1</v>
      </c>
      <c r="K142" s="29">
        <f t="shared" si="21"/>
        <v>24.76</v>
      </c>
      <c r="L142" s="63">
        <v>0</v>
      </c>
      <c r="M142" s="44">
        <v>1</v>
      </c>
      <c r="N142" s="31">
        <f t="shared" si="22"/>
        <v>0</v>
      </c>
      <c r="O142" s="33">
        <v>0</v>
      </c>
      <c r="P142" s="46">
        <v>1</v>
      </c>
      <c r="Q142" s="33">
        <f t="shared" si="23"/>
        <v>0</v>
      </c>
      <c r="R142" s="25">
        <v>0</v>
      </c>
      <c r="S142" s="53">
        <v>1</v>
      </c>
      <c r="T142" s="55">
        <f t="shared" si="18"/>
        <v>0</v>
      </c>
      <c r="U142" s="83">
        <v>6.19</v>
      </c>
      <c r="V142" s="39">
        <v>1</v>
      </c>
      <c r="W142" s="27">
        <f t="shared" si="24"/>
        <v>6.19</v>
      </c>
      <c r="X142" s="29">
        <v>0</v>
      </c>
      <c r="Y142" s="58">
        <v>1</v>
      </c>
      <c r="Z142" s="29">
        <f t="shared" si="25"/>
        <v>0</v>
      </c>
      <c r="AA142" s="31">
        <v>0</v>
      </c>
      <c r="AB142" s="44">
        <v>1</v>
      </c>
      <c r="AC142" s="31">
        <f t="shared" si="26"/>
        <v>0</v>
      </c>
      <c r="AE142" s="3">
        <v>15</v>
      </c>
      <c r="AH142" s="3">
        <v>15</v>
      </c>
      <c r="AK142" s="3">
        <v>15</v>
      </c>
      <c r="AN142" s="3">
        <v>15</v>
      </c>
      <c r="AP142" s="50">
        <f t="array" ref="AP142">MIN(IF(CHOOSE({1,2,3,4,5,6,7,8,9,10,11,12,13},AM142,AJ142,AG142,AD142,AA142,X142,U142,R142,O142,L142,I142,F142,C142)&gt;0,CHOOSE({1,2,3,4,5,6,7,8,9,10,11,12,13},AM142,AJ142,AG142,AD142,AA142,X142,U142,R142,O142,L142,I142,F142,C142)))</f>
        <v>6.19</v>
      </c>
    </row>
    <row r="143" spans="1:42" ht="12.75" customHeight="1" x14ac:dyDescent="0.25">
      <c r="A143" s="68">
        <v>135</v>
      </c>
      <c r="B143" s="70" t="s">
        <v>162</v>
      </c>
      <c r="C143" s="25">
        <v>0</v>
      </c>
      <c r="D143" s="26">
        <v>2</v>
      </c>
      <c r="E143" s="25">
        <f t="shared" si="19"/>
        <v>0</v>
      </c>
      <c r="F143" s="60">
        <v>0</v>
      </c>
      <c r="G143" s="39">
        <v>2</v>
      </c>
      <c r="H143" s="27">
        <f t="shared" si="20"/>
        <v>0</v>
      </c>
      <c r="I143" s="29">
        <v>24.76</v>
      </c>
      <c r="J143" s="42">
        <v>2</v>
      </c>
      <c r="K143" s="29">
        <f t="shared" si="21"/>
        <v>49.52</v>
      </c>
      <c r="L143" s="63">
        <v>0</v>
      </c>
      <c r="M143" s="44">
        <v>2</v>
      </c>
      <c r="N143" s="31">
        <f t="shared" si="22"/>
        <v>0</v>
      </c>
      <c r="O143" s="33">
        <v>0</v>
      </c>
      <c r="P143" s="46">
        <v>2</v>
      </c>
      <c r="Q143" s="33">
        <f t="shared" si="23"/>
        <v>0</v>
      </c>
      <c r="R143" s="25">
        <v>0</v>
      </c>
      <c r="S143" s="53">
        <v>2</v>
      </c>
      <c r="T143" s="55">
        <f t="shared" si="18"/>
        <v>0</v>
      </c>
      <c r="U143" s="83">
        <v>6.19</v>
      </c>
      <c r="V143" s="39">
        <v>2</v>
      </c>
      <c r="W143" s="27">
        <f t="shared" si="24"/>
        <v>12.38</v>
      </c>
      <c r="X143" s="29">
        <v>0</v>
      </c>
      <c r="Y143" s="58">
        <v>2</v>
      </c>
      <c r="Z143" s="29">
        <f t="shared" si="25"/>
        <v>0</v>
      </c>
      <c r="AA143" s="31">
        <v>0</v>
      </c>
      <c r="AB143" s="44">
        <v>2</v>
      </c>
      <c r="AC143" s="31">
        <f t="shared" si="26"/>
        <v>0</v>
      </c>
      <c r="AE143" s="3">
        <v>36</v>
      </c>
      <c r="AH143" s="3">
        <v>36</v>
      </c>
      <c r="AK143" s="3">
        <v>36</v>
      </c>
      <c r="AN143" s="3">
        <v>36</v>
      </c>
      <c r="AP143" s="50">
        <f t="array" ref="AP143">MIN(IF(CHOOSE({1,2,3,4,5,6,7,8,9,10,11,12,13},AM143,AJ143,AG143,AD143,AA143,X143,U143,R143,O143,L143,I143,F143,C143)&gt;0,CHOOSE({1,2,3,4,5,6,7,8,9,10,11,12,13},AM143,AJ143,AG143,AD143,AA143,X143,U143,R143,O143,L143,I143,F143,C143)))</f>
        <v>6.19</v>
      </c>
    </row>
    <row r="144" spans="1:42" ht="12.75" customHeight="1" x14ac:dyDescent="0.25">
      <c r="A144" s="68">
        <v>136</v>
      </c>
      <c r="B144" s="70" t="s">
        <v>163</v>
      </c>
      <c r="C144" s="25">
        <v>0</v>
      </c>
      <c r="D144" s="26">
        <v>4</v>
      </c>
      <c r="E144" s="25">
        <f t="shared" si="19"/>
        <v>0</v>
      </c>
      <c r="F144" s="60">
        <v>0</v>
      </c>
      <c r="G144" s="39">
        <v>4</v>
      </c>
      <c r="H144" s="27">
        <f t="shared" si="20"/>
        <v>0</v>
      </c>
      <c r="I144" s="29">
        <v>24.76</v>
      </c>
      <c r="J144" s="30">
        <v>4</v>
      </c>
      <c r="K144" s="29">
        <f t="shared" si="21"/>
        <v>99.04</v>
      </c>
      <c r="L144" s="63">
        <v>0</v>
      </c>
      <c r="M144" s="44">
        <v>4</v>
      </c>
      <c r="N144" s="31">
        <f t="shared" si="22"/>
        <v>0</v>
      </c>
      <c r="O144" s="33">
        <v>0</v>
      </c>
      <c r="P144" s="46">
        <v>4</v>
      </c>
      <c r="Q144" s="33">
        <f t="shared" si="23"/>
        <v>0</v>
      </c>
      <c r="R144" s="25">
        <v>0</v>
      </c>
      <c r="S144" s="53">
        <v>4</v>
      </c>
      <c r="T144" s="55">
        <f t="shared" si="18"/>
        <v>0</v>
      </c>
      <c r="U144" s="83">
        <v>6.19</v>
      </c>
      <c r="V144" s="39">
        <v>4</v>
      </c>
      <c r="W144" s="27">
        <f t="shared" si="24"/>
        <v>24.76</v>
      </c>
      <c r="X144" s="29">
        <v>0</v>
      </c>
      <c r="Y144" s="58">
        <v>4</v>
      </c>
      <c r="Z144" s="29">
        <f t="shared" si="25"/>
        <v>0</v>
      </c>
      <c r="AA144" s="31">
        <v>0</v>
      </c>
      <c r="AB144" s="44">
        <v>4</v>
      </c>
      <c r="AC144" s="31">
        <f t="shared" si="26"/>
        <v>0</v>
      </c>
      <c r="AE144" s="3">
        <v>4</v>
      </c>
      <c r="AH144" s="3">
        <v>4</v>
      </c>
      <c r="AK144" s="3">
        <v>4</v>
      </c>
      <c r="AN144" s="3">
        <v>4</v>
      </c>
      <c r="AP144" s="50">
        <f t="array" ref="AP144">MIN(IF(CHOOSE({1,2,3,4,5,6,7,8,9,10,11,12,13},AM144,AJ144,AG144,AD144,AA144,X144,U144,R144,O144,L144,I144,F144,C144)&gt;0,CHOOSE({1,2,3,4,5,6,7,8,9,10,11,12,13},AM144,AJ144,AG144,AD144,AA144,X144,U144,R144,O144,L144,I144,F144,C144)))</f>
        <v>6.19</v>
      </c>
    </row>
    <row r="145" spans="1:43" ht="12.75" customHeight="1" x14ac:dyDescent="0.25">
      <c r="A145" s="68">
        <v>137</v>
      </c>
      <c r="B145" s="70" t="s">
        <v>164</v>
      </c>
      <c r="C145" s="25">
        <v>0</v>
      </c>
      <c r="D145" s="26">
        <v>3</v>
      </c>
      <c r="E145" s="25">
        <f t="shared" si="19"/>
        <v>0</v>
      </c>
      <c r="F145" s="60">
        <v>0</v>
      </c>
      <c r="G145" s="39">
        <v>3</v>
      </c>
      <c r="H145" s="27">
        <f t="shared" si="20"/>
        <v>0</v>
      </c>
      <c r="I145" s="29">
        <v>24.76</v>
      </c>
      <c r="J145" s="30">
        <v>3</v>
      </c>
      <c r="K145" s="29">
        <f t="shared" si="21"/>
        <v>74.28</v>
      </c>
      <c r="L145" s="63">
        <v>0</v>
      </c>
      <c r="M145" s="44">
        <v>3</v>
      </c>
      <c r="N145" s="31">
        <f t="shared" si="22"/>
        <v>0</v>
      </c>
      <c r="O145" s="33">
        <v>0</v>
      </c>
      <c r="P145" s="46">
        <v>3</v>
      </c>
      <c r="Q145" s="33">
        <f t="shared" si="23"/>
        <v>0</v>
      </c>
      <c r="R145" s="25">
        <v>0</v>
      </c>
      <c r="S145" s="53">
        <v>3</v>
      </c>
      <c r="T145" s="55">
        <f t="shared" si="18"/>
        <v>0</v>
      </c>
      <c r="U145" s="83">
        <v>6.19</v>
      </c>
      <c r="V145" s="39">
        <v>3</v>
      </c>
      <c r="W145" s="27">
        <f t="shared" si="24"/>
        <v>18.57</v>
      </c>
      <c r="X145" s="29">
        <v>0</v>
      </c>
      <c r="Y145" s="58">
        <v>3</v>
      </c>
      <c r="Z145" s="29">
        <f t="shared" si="25"/>
        <v>0</v>
      </c>
      <c r="AA145" s="31">
        <v>0</v>
      </c>
      <c r="AB145" s="44">
        <v>3</v>
      </c>
      <c r="AC145" s="31">
        <f t="shared" si="26"/>
        <v>0</v>
      </c>
      <c r="AE145" s="3">
        <v>2</v>
      </c>
      <c r="AH145" s="3">
        <v>2</v>
      </c>
      <c r="AK145" s="3">
        <v>2</v>
      </c>
      <c r="AN145" s="3">
        <v>2</v>
      </c>
      <c r="AP145" s="50">
        <f t="array" ref="AP145">MIN(IF(CHOOSE({1,2,3,4,5,6,7,8,9,10,11,12,13},AM145,AJ145,AG145,AD145,AA145,X145,U145,R145,O145,L145,I145,F145,C145)&gt;0,CHOOSE({1,2,3,4,5,6,7,8,9,10,11,12,13},AM145,AJ145,AG145,AD145,AA145,X145,U145,R145,O145,L145,I145,F145,C145)))</f>
        <v>6.19</v>
      </c>
    </row>
    <row r="146" spans="1:43" ht="12.75" customHeight="1" x14ac:dyDescent="0.25">
      <c r="A146" s="68">
        <v>138</v>
      </c>
      <c r="B146" s="70" t="s">
        <v>165</v>
      </c>
      <c r="C146" s="25">
        <v>0</v>
      </c>
      <c r="D146" s="26">
        <v>3</v>
      </c>
      <c r="E146" s="25">
        <f t="shared" si="19"/>
        <v>0</v>
      </c>
      <c r="F146" s="60">
        <v>0</v>
      </c>
      <c r="G146" s="39">
        <v>3</v>
      </c>
      <c r="H146" s="27">
        <f t="shared" si="20"/>
        <v>0</v>
      </c>
      <c r="I146" s="29">
        <v>24.76</v>
      </c>
      <c r="J146" s="42">
        <v>3</v>
      </c>
      <c r="K146" s="29">
        <f t="shared" si="21"/>
        <v>74.28</v>
      </c>
      <c r="L146" s="63">
        <v>0</v>
      </c>
      <c r="M146" s="44">
        <v>3</v>
      </c>
      <c r="N146" s="31">
        <f t="shared" si="22"/>
        <v>0</v>
      </c>
      <c r="O146" s="33">
        <v>0</v>
      </c>
      <c r="P146" s="46">
        <v>3</v>
      </c>
      <c r="Q146" s="33">
        <f t="shared" si="23"/>
        <v>0</v>
      </c>
      <c r="R146" s="25">
        <v>0</v>
      </c>
      <c r="S146" s="53">
        <v>3</v>
      </c>
      <c r="T146" s="55">
        <f t="shared" si="18"/>
        <v>0</v>
      </c>
      <c r="U146" s="83">
        <v>6.19</v>
      </c>
      <c r="V146" s="39">
        <v>3</v>
      </c>
      <c r="W146" s="27">
        <f t="shared" si="24"/>
        <v>18.57</v>
      </c>
      <c r="X146" s="29">
        <v>0</v>
      </c>
      <c r="Y146" s="58">
        <v>3</v>
      </c>
      <c r="Z146" s="29">
        <f t="shared" si="25"/>
        <v>0</v>
      </c>
      <c r="AA146" s="31">
        <v>0</v>
      </c>
      <c r="AB146" s="44">
        <v>3</v>
      </c>
      <c r="AC146" s="31">
        <f t="shared" si="26"/>
        <v>0</v>
      </c>
      <c r="AE146" s="3">
        <v>28</v>
      </c>
      <c r="AH146" s="3">
        <v>28</v>
      </c>
      <c r="AK146" s="3">
        <v>28</v>
      </c>
      <c r="AN146" s="3">
        <v>28</v>
      </c>
      <c r="AP146" s="50">
        <f t="array" ref="AP146">MIN(IF(CHOOSE({1,2,3,4,5,6,7,8,9,10,11,12,13},AM146,AJ146,AG146,AD146,AA146,X146,U146,R146,O146,L146,I146,F146,C146)&gt;0,CHOOSE({1,2,3,4,5,6,7,8,9,10,11,12,13},AM146,AJ146,AG146,AD146,AA146,X146,U146,R146,O146,L146,I146,F146,C146)))</f>
        <v>6.19</v>
      </c>
    </row>
    <row r="147" spans="1:43" ht="12.75" customHeight="1" x14ac:dyDescent="0.25">
      <c r="A147" s="68">
        <v>139</v>
      </c>
      <c r="B147" s="70" t="s">
        <v>166</v>
      </c>
      <c r="C147" s="25">
        <v>0</v>
      </c>
      <c r="D147" s="26">
        <v>2</v>
      </c>
      <c r="E147" s="25">
        <f t="shared" si="19"/>
        <v>0</v>
      </c>
      <c r="F147" s="60">
        <v>0</v>
      </c>
      <c r="G147" s="39">
        <v>2</v>
      </c>
      <c r="H147" s="27">
        <f t="shared" si="20"/>
        <v>0</v>
      </c>
      <c r="I147" s="29">
        <v>24.76</v>
      </c>
      <c r="J147" s="30">
        <v>2</v>
      </c>
      <c r="K147" s="29">
        <f t="shared" si="21"/>
        <v>49.52</v>
      </c>
      <c r="L147" s="63">
        <v>0</v>
      </c>
      <c r="M147" s="44">
        <v>2</v>
      </c>
      <c r="N147" s="31">
        <f t="shared" si="22"/>
        <v>0</v>
      </c>
      <c r="O147" s="33">
        <v>0</v>
      </c>
      <c r="P147" s="46">
        <v>2</v>
      </c>
      <c r="Q147" s="33">
        <f t="shared" si="23"/>
        <v>0</v>
      </c>
      <c r="R147" s="25">
        <v>0</v>
      </c>
      <c r="S147" s="53">
        <v>2</v>
      </c>
      <c r="T147" s="55">
        <f t="shared" si="18"/>
        <v>0</v>
      </c>
      <c r="U147" s="83">
        <v>6.19</v>
      </c>
      <c r="V147" s="39">
        <v>2</v>
      </c>
      <c r="W147" s="27">
        <f t="shared" si="24"/>
        <v>12.38</v>
      </c>
      <c r="X147" s="29">
        <v>0</v>
      </c>
      <c r="Y147" s="58">
        <v>2</v>
      </c>
      <c r="Z147" s="29">
        <f t="shared" si="25"/>
        <v>0</v>
      </c>
      <c r="AA147" s="31">
        <v>0</v>
      </c>
      <c r="AB147" s="44">
        <v>2</v>
      </c>
      <c r="AC147" s="31">
        <f t="shared" si="26"/>
        <v>0</v>
      </c>
      <c r="AE147" s="3">
        <v>7</v>
      </c>
      <c r="AH147" s="3">
        <v>7</v>
      </c>
      <c r="AK147" s="3">
        <v>7</v>
      </c>
      <c r="AN147" s="3">
        <v>7</v>
      </c>
      <c r="AP147" s="50">
        <f t="array" ref="AP147">MIN(IF(CHOOSE({1,2,3,4,5,6,7,8,9,10,11,12,13},AM147,AJ147,AG147,AD147,AA147,X147,U147,R147,O147,L147,I147,F147,C147)&gt;0,CHOOSE({1,2,3,4,5,6,7,8,9,10,11,12,13},AM147,AJ147,AG147,AD147,AA147,X147,U147,R147,O147,L147,I147,F147,C147)))</f>
        <v>6.19</v>
      </c>
    </row>
    <row r="148" spans="1:43" ht="12.75" customHeight="1" x14ac:dyDescent="0.25">
      <c r="A148" s="68">
        <v>140</v>
      </c>
      <c r="B148" s="70" t="s">
        <v>167</v>
      </c>
      <c r="C148" s="25">
        <v>0</v>
      </c>
      <c r="D148" s="26">
        <v>4</v>
      </c>
      <c r="E148" s="25">
        <f t="shared" si="19"/>
        <v>0</v>
      </c>
      <c r="F148" s="60">
        <v>0</v>
      </c>
      <c r="G148" s="39">
        <v>4</v>
      </c>
      <c r="H148" s="27">
        <f t="shared" si="20"/>
        <v>0</v>
      </c>
      <c r="I148" s="29">
        <v>24.76</v>
      </c>
      <c r="J148" s="30">
        <v>4</v>
      </c>
      <c r="K148" s="29">
        <f t="shared" si="21"/>
        <v>99.04</v>
      </c>
      <c r="L148" s="63">
        <v>0</v>
      </c>
      <c r="M148" s="44">
        <v>4</v>
      </c>
      <c r="N148" s="31">
        <f t="shared" si="22"/>
        <v>0</v>
      </c>
      <c r="O148" s="33">
        <v>0</v>
      </c>
      <c r="P148" s="46">
        <v>4</v>
      </c>
      <c r="Q148" s="33">
        <f t="shared" si="23"/>
        <v>0</v>
      </c>
      <c r="R148" s="25">
        <v>0</v>
      </c>
      <c r="S148" s="53">
        <v>4</v>
      </c>
      <c r="T148" s="55">
        <f t="shared" si="18"/>
        <v>0</v>
      </c>
      <c r="U148" s="83">
        <v>6.19</v>
      </c>
      <c r="V148" s="39">
        <v>4</v>
      </c>
      <c r="W148" s="27">
        <f t="shared" si="24"/>
        <v>24.76</v>
      </c>
      <c r="X148" s="29">
        <v>0</v>
      </c>
      <c r="Y148" s="58">
        <v>4</v>
      </c>
      <c r="Z148" s="29">
        <f t="shared" si="25"/>
        <v>0</v>
      </c>
      <c r="AA148" s="31">
        <v>0</v>
      </c>
      <c r="AB148" s="44">
        <v>4</v>
      </c>
      <c r="AC148" s="31">
        <f t="shared" si="26"/>
        <v>0</v>
      </c>
      <c r="AE148" s="3">
        <v>1</v>
      </c>
      <c r="AH148" s="3">
        <v>1</v>
      </c>
      <c r="AK148" s="3">
        <v>1</v>
      </c>
      <c r="AN148" s="3">
        <v>1</v>
      </c>
      <c r="AP148" s="50">
        <f t="array" ref="AP148">MIN(IF(CHOOSE({1,2,3,4,5,6,7,8,9,10,11,12,13},AM148,AJ148,AG148,AD148,AA148,X148,U148,R148,O148,L148,I148,F148,C148)&gt;0,CHOOSE({1,2,3,4,5,6,7,8,9,10,11,12,13},AM148,AJ148,AG148,AD148,AA148,X148,U148,R148,O148,L148,I148,F148,C148)))</f>
        <v>6.19</v>
      </c>
    </row>
    <row r="149" spans="1:43" ht="12.75" customHeight="1" x14ac:dyDescent="0.25">
      <c r="A149" s="68">
        <v>141</v>
      </c>
      <c r="B149" s="70" t="s">
        <v>168</v>
      </c>
      <c r="C149" s="25">
        <v>0</v>
      </c>
      <c r="D149" s="26">
        <v>5</v>
      </c>
      <c r="E149" s="25">
        <f t="shared" si="19"/>
        <v>0</v>
      </c>
      <c r="F149" s="60">
        <v>0</v>
      </c>
      <c r="G149" s="39">
        <v>5</v>
      </c>
      <c r="H149" s="27">
        <f t="shared" si="20"/>
        <v>0</v>
      </c>
      <c r="I149" s="29">
        <v>30.8</v>
      </c>
      <c r="J149" s="42">
        <v>5</v>
      </c>
      <c r="K149" s="29">
        <f t="shared" si="21"/>
        <v>154</v>
      </c>
      <c r="L149" s="63">
        <v>0</v>
      </c>
      <c r="M149" s="44">
        <v>5</v>
      </c>
      <c r="N149" s="31">
        <f t="shared" si="22"/>
        <v>0</v>
      </c>
      <c r="O149" s="33">
        <v>0</v>
      </c>
      <c r="P149" s="46">
        <v>5</v>
      </c>
      <c r="Q149" s="33">
        <f t="shared" si="23"/>
        <v>0</v>
      </c>
      <c r="R149" s="25">
        <v>0</v>
      </c>
      <c r="S149" s="53">
        <v>5</v>
      </c>
      <c r="T149" s="55">
        <f t="shared" si="18"/>
        <v>0</v>
      </c>
      <c r="U149" s="60">
        <v>9.42</v>
      </c>
      <c r="V149" s="39">
        <v>5</v>
      </c>
      <c r="W149" s="27">
        <f t="shared" si="24"/>
        <v>47.1</v>
      </c>
      <c r="X149" s="29">
        <v>0</v>
      </c>
      <c r="Y149" s="58">
        <v>5</v>
      </c>
      <c r="Z149" s="29">
        <f t="shared" si="25"/>
        <v>0</v>
      </c>
      <c r="AA149" s="81">
        <v>0.92</v>
      </c>
      <c r="AB149" s="44">
        <v>5</v>
      </c>
      <c r="AC149" s="31">
        <f t="shared" si="26"/>
        <v>4.6000000000000005</v>
      </c>
      <c r="AE149" s="3">
        <v>1</v>
      </c>
      <c r="AH149" s="3">
        <v>1</v>
      </c>
      <c r="AK149" s="3">
        <v>1</v>
      </c>
      <c r="AN149" s="3">
        <v>1</v>
      </c>
      <c r="AP149" s="50">
        <f t="array" ref="AP149">MIN(IF(CHOOSE({1,2,3,4,5,6,7,8,9,10,11,12,13},AM149,AJ149,AG149,AD149,AA149,X149,U149,R149,O149,L149,I149,F149,C149)&gt;0,CHOOSE({1,2,3,4,5,6,7,8,9,10,11,12,13},AM149,AJ149,AG149,AD149,AA149,X149,U149,R149,O149,L149,I149,F149,C149)))</f>
        <v>0.92</v>
      </c>
      <c r="AQ149" s="48"/>
    </row>
    <row r="150" spans="1:43" ht="12.75" customHeight="1" x14ac:dyDescent="0.25">
      <c r="A150" s="68">
        <v>142</v>
      </c>
      <c r="B150" s="70" t="s">
        <v>169</v>
      </c>
      <c r="C150" s="25">
        <v>0</v>
      </c>
      <c r="D150" s="26">
        <v>2</v>
      </c>
      <c r="E150" s="25">
        <f t="shared" si="19"/>
        <v>0</v>
      </c>
      <c r="F150" s="60">
        <v>0</v>
      </c>
      <c r="G150" s="39">
        <v>2</v>
      </c>
      <c r="H150" s="27">
        <f t="shared" si="20"/>
        <v>0</v>
      </c>
      <c r="I150" s="29">
        <v>12.87</v>
      </c>
      <c r="J150" s="30">
        <v>2</v>
      </c>
      <c r="K150" s="29">
        <f t="shared" si="21"/>
        <v>25.74</v>
      </c>
      <c r="L150" s="63">
        <v>0</v>
      </c>
      <c r="M150" s="44">
        <v>2</v>
      </c>
      <c r="N150" s="31">
        <f t="shared" si="22"/>
        <v>0</v>
      </c>
      <c r="O150" s="33">
        <v>0</v>
      </c>
      <c r="P150" s="46">
        <v>2</v>
      </c>
      <c r="Q150" s="33">
        <f t="shared" si="23"/>
        <v>0</v>
      </c>
      <c r="R150" s="25">
        <v>0</v>
      </c>
      <c r="S150" s="53">
        <v>2</v>
      </c>
      <c r="T150" s="55">
        <f t="shared" si="18"/>
        <v>0</v>
      </c>
      <c r="U150" s="83">
        <v>11.52</v>
      </c>
      <c r="V150" s="39">
        <v>2</v>
      </c>
      <c r="W150" s="27">
        <f t="shared" si="24"/>
        <v>23.04</v>
      </c>
      <c r="X150" s="29">
        <v>0</v>
      </c>
      <c r="Y150" s="58">
        <v>2</v>
      </c>
      <c r="Z150" s="29">
        <f t="shared" si="25"/>
        <v>0</v>
      </c>
      <c r="AA150" s="31">
        <v>11.67</v>
      </c>
      <c r="AB150" s="44">
        <v>2</v>
      </c>
      <c r="AC150" s="31">
        <f t="shared" si="26"/>
        <v>23.34</v>
      </c>
      <c r="AE150" s="3">
        <v>3</v>
      </c>
      <c r="AH150" s="3">
        <v>3</v>
      </c>
      <c r="AK150" s="3">
        <v>3</v>
      </c>
      <c r="AN150" s="3">
        <v>3</v>
      </c>
      <c r="AP150" s="50">
        <f t="array" ref="AP150">MIN(IF(CHOOSE({1,2,3,4,5,6,7,8,9,10,11,12,13},AM150,AJ150,AG150,AD150,AA150,X150,U150,R150,O150,L150,I150,F150,C150)&gt;0,CHOOSE({1,2,3,4,5,6,7,8,9,10,11,12,13},AM150,AJ150,AG150,AD150,AA150,X150,U150,R150,O150,L150,I150,F150,C150)))</f>
        <v>11.52</v>
      </c>
    </row>
    <row r="151" spans="1:43" ht="12.75" customHeight="1" x14ac:dyDescent="0.25">
      <c r="A151" s="68">
        <v>143</v>
      </c>
      <c r="B151" s="70" t="s">
        <v>170</v>
      </c>
      <c r="C151" s="25">
        <v>0</v>
      </c>
      <c r="D151" s="26">
        <v>4</v>
      </c>
      <c r="E151" s="25">
        <f t="shared" si="19"/>
        <v>0</v>
      </c>
      <c r="F151" s="60">
        <v>0</v>
      </c>
      <c r="G151" s="39">
        <v>4</v>
      </c>
      <c r="H151" s="27">
        <f t="shared" si="20"/>
        <v>0</v>
      </c>
      <c r="I151" s="81">
        <v>16.309999999999999</v>
      </c>
      <c r="J151" s="30">
        <v>4</v>
      </c>
      <c r="K151" s="29">
        <f t="shared" si="21"/>
        <v>65.239999999999995</v>
      </c>
      <c r="L151" s="63">
        <v>0</v>
      </c>
      <c r="M151" s="44">
        <v>4</v>
      </c>
      <c r="N151" s="31">
        <f t="shared" si="22"/>
        <v>0</v>
      </c>
      <c r="O151" s="33">
        <v>17.989999999999998</v>
      </c>
      <c r="P151" s="46">
        <v>4</v>
      </c>
      <c r="Q151" s="33">
        <f t="shared" si="23"/>
        <v>71.959999999999994</v>
      </c>
      <c r="R151" s="25">
        <v>0</v>
      </c>
      <c r="S151" s="53">
        <v>4</v>
      </c>
      <c r="T151" s="55">
        <f t="shared" si="18"/>
        <v>0</v>
      </c>
      <c r="U151" s="60">
        <v>18.690000000000001</v>
      </c>
      <c r="V151" s="39">
        <v>4</v>
      </c>
      <c r="W151" s="27">
        <f t="shared" si="24"/>
        <v>74.760000000000005</v>
      </c>
      <c r="X151" s="29">
        <v>0</v>
      </c>
      <c r="Y151" s="58">
        <v>4</v>
      </c>
      <c r="Z151" s="29">
        <f t="shared" si="25"/>
        <v>0</v>
      </c>
      <c r="AA151" s="31">
        <v>0</v>
      </c>
      <c r="AB151" s="44">
        <v>4</v>
      </c>
      <c r="AC151" s="31">
        <f t="shared" si="26"/>
        <v>0</v>
      </c>
      <c r="AE151" s="3">
        <v>6</v>
      </c>
      <c r="AH151" s="3">
        <v>6</v>
      </c>
      <c r="AK151" s="3">
        <v>6</v>
      </c>
      <c r="AN151" s="3">
        <v>6</v>
      </c>
      <c r="AP151" s="50">
        <f t="array" ref="AP151">MIN(IF(CHOOSE({1,2,3,4,5,6,7,8,9,10,11,12,13},AM151,AJ151,AG151,AD151,AA151,X151,U151,R151,O151,L151,I151,F151,C151)&gt;0,CHOOSE({1,2,3,4,5,6,7,8,9,10,11,12,13},AM151,AJ151,AG151,AD151,AA151,X151,U151,R151,O151,L151,I151,F151,C151)))</f>
        <v>16.309999999999999</v>
      </c>
    </row>
    <row r="152" spans="1:43" ht="12.75" customHeight="1" x14ac:dyDescent="0.25">
      <c r="A152" s="68">
        <v>144</v>
      </c>
      <c r="B152" s="70" t="s">
        <v>171</v>
      </c>
      <c r="C152" s="25">
        <v>0</v>
      </c>
      <c r="D152" s="26">
        <v>10</v>
      </c>
      <c r="E152" s="25">
        <f t="shared" si="19"/>
        <v>0</v>
      </c>
      <c r="F152" s="60">
        <v>0</v>
      </c>
      <c r="G152" s="39">
        <v>10</v>
      </c>
      <c r="H152" s="27">
        <f t="shared" si="20"/>
        <v>0</v>
      </c>
      <c r="I152" s="29">
        <v>7.03</v>
      </c>
      <c r="J152" s="42">
        <v>10</v>
      </c>
      <c r="K152" s="29">
        <f t="shared" si="21"/>
        <v>70.3</v>
      </c>
      <c r="L152" s="63">
        <v>0</v>
      </c>
      <c r="M152" s="44">
        <v>10</v>
      </c>
      <c r="N152" s="31">
        <f t="shared" si="22"/>
        <v>0</v>
      </c>
      <c r="O152" s="33">
        <v>0</v>
      </c>
      <c r="P152" s="46">
        <v>10</v>
      </c>
      <c r="Q152" s="33">
        <f t="shared" si="23"/>
        <v>0</v>
      </c>
      <c r="R152" s="25">
        <v>0</v>
      </c>
      <c r="S152" s="53">
        <v>10</v>
      </c>
      <c r="T152" s="55">
        <f t="shared" si="18"/>
        <v>0</v>
      </c>
      <c r="U152" s="83">
        <v>6.37</v>
      </c>
      <c r="V152" s="39">
        <v>10</v>
      </c>
      <c r="W152" s="27">
        <f t="shared" si="24"/>
        <v>63.7</v>
      </c>
      <c r="X152" s="29">
        <v>0</v>
      </c>
      <c r="Y152" s="58">
        <v>10</v>
      </c>
      <c r="Z152" s="29">
        <f t="shared" si="25"/>
        <v>0</v>
      </c>
      <c r="AA152" s="31">
        <v>0</v>
      </c>
      <c r="AB152" s="44">
        <v>10</v>
      </c>
      <c r="AC152" s="31">
        <f t="shared" si="26"/>
        <v>0</v>
      </c>
      <c r="AE152" s="3">
        <v>12</v>
      </c>
      <c r="AH152" s="3">
        <v>12</v>
      </c>
      <c r="AK152" s="3">
        <v>12</v>
      </c>
      <c r="AN152" s="3">
        <v>12</v>
      </c>
      <c r="AP152" s="50">
        <f t="array" ref="AP152">MIN(IF(CHOOSE({1,2,3,4,5,6,7,8,9,10,11,12,13},AM152,AJ152,AG152,AD152,AA152,X152,U152,R152,O152,L152,I152,F152,C152)&gt;0,CHOOSE({1,2,3,4,5,6,7,8,9,10,11,12,13},AM152,AJ152,AG152,AD152,AA152,X152,U152,R152,O152,L152,I152,F152,C152)))</f>
        <v>6.37</v>
      </c>
    </row>
    <row r="153" spans="1:43" ht="12.75" customHeight="1" x14ac:dyDescent="0.25">
      <c r="A153" s="68">
        <v>145</v>
      </c>
      <c r="B153" s="70" t="s">
        <v>172</v>
      </c>
      <c r="C153" s="25">
        <v>0</v>
      </c>
      <c r="D153" s="26">
        <v>1</v>
      </c>
      <c r="E153" s="25">
        <f t="shared" si="19"/>
        <v>0</v>
      </c>
      <c r="F153" s="60">
        <v>0</v>
      </c>
      <c r="G153" s="39">
        <v>1</v>
      </c>
      <c r="H153" s="27">
        <f t="shared" si="20"/>
        <v>0</v>
      </c>
      <c r="I153" s="81">
        <v>13.1</v>
      </c>
      <c r="J153" s="30">
        <v>1</v>
      </c>
      <c r="K153" s="29">
        <f t="shared" si="21"/>
        <v>13.1</v>
      </c>
      <c r="L153" s="63">
        <v>0</v>
      </c>
      <c r="M153" s="44">
        <v>1</v>
      </c>
      <c r="N153" s="31">
        <f t="shared" si="22"/>
        <v>0</v>
      </c>
      <c r="O153" s="33">
        <v>0</v>
      </c>
      <c r="P153" s="46">
        <v>1</v>
      </c>
      <c r="Q153" s="33">
        <f t="shared" si="23"/>
        <v>0</v>
      </c>
      <c r="R153" s="25">
        <v>0</v>
      </c>
      <c r="S153" s="53">
        <v>1</v>
      </c>
      <c r="T153" s="55">
        <f t="shared" si="18"/>
        <v>0</v>
      </c>
      <c r="U153" s="60">
        <v>0</v>
      </c>
      <c r="V153" s="39">
        <v>1</v>
      </c>
      <c r="W153" s="27">
        <f t="shared" si="24"/>
        <v>0</v>
      </c>
      <c r="X153" s="29">
        <v>0</v>
      </c>
      <c r="Y153" s="58">
        <v>1</v>
      </c>
      <c r="Z153" s="29">
        <f t="shared" si="25"/>
        <v>0</v>
      </c>
      <c r="AA153" s="31">
        <v>0</v>
      </c>
      <c r="AB153" s="44">
        <v>1</v>
      </c>
      <c r="AC153" s="31">
        <f t="shared" si="26"/>
        <v>0</v>
      </c>
      <c r="AE153" s="3">
        <v>6</v>
      </c>
      <c r="AH153" s="3">
        <v>6</v>
      </c>
      <c r="AK153" s="3">
        <v>6</v>
      </c>
      <c r="AN153" s="3">
        <v>6</v>
      </c>
      <c r="AP153" s="50">
        <f t="array" ref="AP153">MIN(IF(CHOOSE({1,2,3,4,5,6,7,8,9,10,11,12,13},AM153,AJ153,AG153,AD153,AA153,X153,U153,R153,O153,L153,I153,F153,C153)&gt;0,CHOOSE({1,2,3,4,5,6,7,8,9,10,11,12,13},AM153,AJ153,AG153,AD153,AA153,X153,U153,R153,O153,L153,I153,F153,C153)))</f>
        <v>13.1</v>
      </c>
    </row>
    <row r="154" spans="1:43" ht="12.75" customHeight="1" x14ac:dyDescent="0.25">
      <c r="A154" s="68">
        <v>146</v>
      </c>
      <c r="B154" s="70" t="s">
        <v>173</v>
      </c>
      <c r="C154" s="25">
        <v>0</v>
      </c>
      <c r="D154" s="26">
        <v>5</v>
      </c>
      <c r="E154" s="25">
        <f t="shared" si="19"/>
        <v>0</v>
      </c>
      <c r="F154" s="60">
        <v>0</v>
      </c>
      <c r="G154" s="39">
        <v>5</v>
      </c>
      <c r="H154" s="27">
        <f t="shared" si="20"/>
        <v>0</v>
      </c>
      <c r="I154" s="81">
        <v>13.1</v>
      </c>
      <c r="J154" s="30">
        <v>5</v>
      </c>
      <c r="K154" s="29">
        <f t="shared" si="21"/>
        <v>65.5</v>
      </c>
      <c r="L154" s="63">
        <v>0</v>
      </c>
      <c r="M154" s="44">
        <v>5</v>
      </c>
      <c r="N154" s="31">
        <f t="shared" si="22"/>
        <v>0</v>
      </c>
      <c r="O154" s="33">
        <v>0</v>
      </c>
      <c r="P154" s="46">
        <v>5</v>
      </c>
      <c r="Q154" s="33">
        <f t="shared" si="23"/>
        <v>0</v>
      </c>
      <c r="R154" s="25">
        <v>0</v>
      </c>
      <c r="S154" s="53">
        <v>5</v>
      </c>
      <c r="T154" s="55">
        <f t="shared" si="18"/>
        <v>0</v>
      </c>
      <c r="U154" s="60">
        <v>0</v>
      </c>
      <c r="V154" s="39">
        <v>5</v>
      </c>
      <c r="W154" s="27">
        <f t="shared" si="24"/>
        <v>0</v>
      </c>
      <c r="X154" s="29">
        <v>0</v>
      </c>
      <c r="Y154" s="58">
        <v>5</v>
      </c>
      <c r="Z154" s="29">
        <f t="shared" si="25"/>
        <v>0</v>
      </c>
      <c r="AA154" s="31">
        <v>0</v>
      </c>
      <c r="AB154" s="44">
        <v>5</v>
      </c>
      <c r="AC154" s="31">
        <f t="shared" si="26"/>
        <v>0</v>
      </c>
      <c r="AE154" s="3">
        <v>3</v>
      </c>
      <c r="AH154" s="3">
        <v>3</v>
      </c>
      <c r="AK154" s="3">
        <v>3</v>
      </c>
      <c r="AN154" s="3">
        <v>3</v>
      </c>
      <c r="AP154" s="50">
        <f t="array" ref="AP154">MIN(IF(CHOOSE({1,2,3,4,5,6,7,8,9,10,11,12,13},AM154,AJ154,AG154,AD154,AA154,X154,U154,R154,O154,L154,I154,F154,C154)&gt;0,CHOOSE({1,2,3,4,5,6,7,8,9,10,11,12,13},AM154,AJ154,AG154,AD154,AA154,X154,U154,R154,O154,L154,I154,F154,C154)))</f>
        <v>13.1</v>
      </c>
    </row>
    <row r="155" spans="1:43" ht="12.75" customHeight="1" x14ac:dyDescent="0.25">
      <c r="A155" s="68">
        <v>147</v>
      </c>
      <c r="B155" s="70" t="s">
        <v>174</v>
      </c>
      <c r="C155" s="25">
        <v>0</v>
      </c>
      <c r="D155" s="26">
        <v>6</v>
      </c>
      <c r="E155" s="25">
        <f t="shared" si="19"/>
        <v>0</v>
      </c>
      <c r="F155" s="60">
        <v>0</v>
      </c>
      <c r="G155" s="39">
        <v>6</v>
      </c>
      <c r="H155" s="27">
        <f t="shared" si="20"/>
        <v>0</v>
      </c>
      <c r="I155" s="81">
        <v>13.1</v>
      </c>
      <c r="J155" s="42">
        <v>6</v>
      </c>
      <c r="K155" s="29">
        <f t="shared" si="21"/>
        <v>78.599999999999994</v>
      </c>
      <c r="L155" s="63">
        <v>0</v>
      </c>
      <c r="M155" s="44">
        <v>6</v>
      </c>
      <c r="N155" s="31">
        <f t="shared" si="22"/>
        <v>0</v>
      </c>
      <c r="O155" s="33">
        <v>0</v>
      </c>
      <c r="P155" s="46">
        <v>6</v>
      </c>
      <c r="Q155" s="33">
        <f t="shared" si="23"/>
        <v>0</v>
      </c>
      <c r="R155" s="25">
        <v>0</v>
      </c>
      <c r="S155" s="53">
        <v>6</v>
      </c>
      <c r="T155" s="55">
        <f t="shared" si="18"/>
        <v>0</v>
      </c>
      <c r="U155" s="60">
        <v>0</v>
      </c>
      <c r="V155" s="39">
        <v>6</v>
      </c>
      <c r="W155" s="27">
        <f t="shared" si="24"/>
        <v>0</v>
      </c>
      <c r="X155" s="29">
        <v>0</v>
      </c>
      <c r="Y155" s="58">
        <v>6</v>
      </c>
      <c r="Z155" s="29">
        <f t="shared" si="25"/>
        <v>0</v>
      </c>
      <c r="AA155" s="31">
        <v>0</v>
      </c>
      <c r="AB155" s="44">
        <v>6</v>
      </c>
      <c r="AC155" s="31">
        <f t="shared" si="26"/>
        <v>0</v>
      </c>
      <c r="AE155" s="3">
        <v>7</v>
      </c>
      <c r="AH155" s="3">
        <v>7</v>
      </c>
      <c r="AK155" s="3">
        <v>7</v>
      </c>
      <c r="AN155" s="3">
        <v>7</v>
      </c>
      <c r="AP155" s="50">
        <f t="array" ref="AP155">MIN(IF(CHOOSE({1,2,3,4,5,6,7,8,9,10,11,12,13},AM155,AJ155,AG155,AD155,AA155,X155,U155,R155,O155,L155,I155,F155,C155)&gt;0,CHOOSE({1,2,3,4,5,6,7,8,9,10,11,12,13},AM155,AJ155,AG155,AD155,AA155,X155,U155,R155,O155,L155,I155,F155,C155)))</f>
        <v>13.1</v>
      </c>
    </row>
    <row r="156" spans="1:43" ht="12.75" customHeight="1" x14ac:dyDescent="0.25">
      <c r="A156" s="68">
        <v>148</v>
      </c>
      <c r="B156" s="70" t="s">
        <v>175</v>
      </c>
      <c r="C156" s="25">
        <v>0</v>
      </c>
      <c r="D156" s="26">
        <v>7</v>
      </c>
      <c r="E156" s="25">
        <f t="shared" si="19"/>
        <v>0</v>
      </c>
      <c r="F156" s="60">
        <v>0</v>
      </c>
      <c r="G156" s="39">
        <v>7</v>
      </c>
      <c r="H156" s="27">
        <f t="shared" si="20"/>
        <v>0</v>
      </c>
      <c r="I156" s="81">
        <v>13.1</v>
      </c>
      <c r="J156" s="30">
        <v>7</v>
      </c>
      <c r="K156" s="29">
        <f t="shared" si="21"/>
        <v>91.7</v>
      </c>
      <c r="L156" s="63">
        <v>0</v>
      </c>
      <c r="M156" s="44">
        <v>7</v>
      </c>
      <c r="N156" s="31">
        <f t="shared" si="22"/>
        <v>0</v>
      </c>
      <c r="O156" s="33">
        <v>0</v>
      </c>
      <c r="P156" s="46">
        <v>7</v>
      </c>
      <c r="Q156" s="33">
        <f t="shared" si="23"/>
        <v>0</v>
      </c>
      <c r="R156" s="25">
        <v>0</v>
      </c>
      <c r="S156" s="53">
        <v>7</v>
      </c>
      <c r="T156" s="55">
        <f t="shared" si="18"/>
        <v>0</v>
      </c>
      <c r="U156" s="60">
        <v>0</v>
      </c>
      <c r="V156" s="39">
        <v>7</v>
      </c>
      <c r="W156" s="27">
        <f t="shared" si="24"/>
        <v>0</v>
      </c>
      <c r="X156" s="29">
        <v>0</v>
      </c>
      <c r="Y156" s="58">
        <v>7</v>
      </c>
      <c r="Z156" s="29">
        <f t="shared" si="25"/>
        <v>0</v>
      </c>
      <c r="AA156" s="31">
        <v>0</v>
      </c>
      <c r="AB156" s="44">
        <v>7</v>
      </c>
      <c r="AC156" s="31">
        <f t="shared" si="26"/>
        <v>0</v>
      </c>
      <c r="AE156" s="3">
        <v>1</v>
      </c>
      <c r="AH156" s="3">
        <v>1</v>
      </c>
      <c r="AK156" s="3">
        <v>1</v>
      </c>
      <c r="AN156" s="3">
        <v>1</v>
      </c>
      <c r="AP156" s="50">
        <f t="array" ref="AP156">MIN(IF(CHOOSE({1,2,3,4,5,6,7,8,9,10,11,12,13},AM156,AJ156,AG156,AD156,AA156,X156,U156,R156,O156,L156,I156,F156,C156)&gt;0,CHOOSE({1,2,3,4,5,6,7,8,9,10,11,12,13},AM156,AJ156,AG156,AD156,AA156,X156,U156,R156,O156,L156,I156,F156,C156)))</f>
        <v>13.1</v>
      </c>
    </row>
    <row r="157" spans="1:43" ht="12.75" customHeight="1" x14ac:dyDescent="0.25">
      <c r="A157" s="68">
        <v>149</v>
      </c>
      <c r="B157" s="71" t="s">
        <v>176</v>
      </c>
      <c r="C157" s="25">
        <v>0</v>
      </c>
      <c r="D157" s="26">
        <v>10</v>
      </c>
      <c r="E157" s="25">
        <f t="shared" si="19"/>
        <v>0</v>
      </c>
      <c r="F157" s="60">
        <v>0</v>
      </c>
      <c r="G157" s="39">
        <v>10</v>
      </c>
      <c r="H157" s="27">
        <f t="shared" si="20"/>
        <v>0</v>
      </c>
      <c r="I157" s="29">
        <v>0</v>
      </c>
      <c r="J157" s="30">
        <v>10</v>
      </c>
      <c r="K157" s="29">
        <f t="shared" si="21"/>
        <v>0</v>
      </c>
      <c r="L157" s="63">
        <v>0</v>
      </c>
      <c r="M157" s="44">
        <v>10</v>
      </c>
      <c r="N157" s="31">
        <f t="shared" si="22"/>
        <v>0</v>
      </c>
      <c r="O157" s="33">
        <v>0</v>
      </c>
      <c r="P157" s="46">
        <v>10</v>
      </c>
      <c r="Q157" s="33">
        <f t="shared" si="23"/>
        <v>0</v>
      </c>
      <c r="R157" s="25">
        <v>0</v>
      </c>
      <c r="S157" s="53">
        <v>10</v>
      </c>
      <c r="T157" s="55">
        <f t="shared" si="18"/>
        <v>0</v>
      </c>
      <c r="U157" s="60">
        <v>0</v>
      </c>
      <c r="V157" s="39">
        <v>10</v>
      </c>
      <c r="W157" s="27">
        <f t="shared" si="24"/>
        <v>0</v>
      </c>
      <c r="X157" s="29">
        <v>0</v>
      </c>
      <c r="Y157" s="58">
        <v>10</v>
      </c>
      <c r="Z157" s="29">
        <f t="shared" si="25"/>
        <v>0</v>
      </c>
      <c r="AA157" s="31">
        <v>0</v>
      </c>
      <c r="AB157" s="44">
        <v>10</v>
      </c>
      <c r="AC157" s="31">
        <f t="shared" si="26"/>
        <v>0</v>
      </c>
      <c r="AE157" s="3">
        <v>1</v>
      </c>
      <c r="AH157" s="3">
        <v>1</v>
      </c>
      <c r="AK157" s="3">
        <v>1</v>
      </c>
      <c r="AN157" s="3">
        <v>1</v>
      </c>
      <c r="AP157" s="50">
        <f t="array" ref="AP157">MIN(IF(CHOOSE({1,2,3,4,5,6,7,8,9,10,11,12,13},AM157,AJ157,AG157,AD157,AA157,X157,U157,R157,O157,L157,I157,F157,C157)&gt;0,CHOOSE({1,2,3,4,5,6,7,8,9,10,11,12,13},AM157,AJ157,AG157,AD157,AA157,X157,U157,R157,O157,L157,I157,F157,C157)))</f>
        <v>0</v>
      </c>
    </row>
    <row r="158" spans="1:43" ht="12.75" customHeight="1" x14ac:dyDescent="0.25">
      <c r="A158" s="68">
        <v>150</v>
      </c>
      <c r="B158" s="70" t="s">
        <v>177</v>
      </c>
      <c r="C158" s="25">
        <v>0</v>
      </c>
      <c r="D158" s="26">
        <v>20</v>
      </c>
      <c r="E158" s="25">
        <f t="shared" si="19"/>
        <v>0</v>
      </c>
      <c r="F158" s="60">
        <v>0</v>
      </c>
      <c r="G158" s="39">
        <v>20</v>
      </c>
      <c r="H158" s="27">
        <f t="shared" si="20"/>
        <v>0</v>
      </c>
      <c r="I158" s="29">
        <v>6.3</v>
      </c>
      <c r="J158" s="42">
        <v>20</v>
      </c>
      <c r="K158" s="29">
        <f t="shared" si="21"/>
        <v>126</v>
      </c>
      <c r="L158" s="63">
        <v>0</v>
      </c>
      <c r="M158" s="44">
        <v>20</v>
      </c>
      <c r="N158" s="31">
        <f t="shared" si="22"/>
        <v>0</v>
      </c>
      <c r="O158" s="33">
        <v>0</v>
      </c>
      <c r="P158" s="46">
        <v>20</v>
      </c>
      <c r="Q158" s="33">
        <f t="shared" si="23"/>
        <v>0</v>
      </c>
      <c r="R158" s="25">
        <v>0</v>
      </c>
      <c r="S158" s="53">
        <v>20</v>
      </c>
      <c r="T158" s="55">
        <f t="shared" si="18"/>
        <v>0</v>
      </c>
      <c r="U158" s="83">
        <v>5.18</v>
      </c>
      <c r="V158" s="39">
        <v>20</v>
      </c>
      <c r="W158" s="27">
        <f t="shared" si="24"/>
        <v>103.6</v>
      </c>
      <c r="X158" s="29">
        <v>0</v>
      </c>
      <c r="Y158" s="58">
        <v>20</v>
      </c>
      <c r="Z158" s="29">
        <f t="shared" si="25"/>
        <v>0</v>
      </c>
      <c r="AA158" s="31">
        <v>7.05</v>
      </c>
      <c r="AB158" s="44">
        <v>20</v>
      </c>
      <c r="AC158" s="31">
        <f t="shared" si="26"/>
        <v>141</v>
      </c>
      <c r="AE158" s="3">
        <v>3</v>
      </c>
      <c r="AH158" s="3">
        <v>3</v>
      </c>
      <c r="AK158" s="3">
        <v>3</v>
      </c>
      <c r="AN158" s="3">
        <v>3</v>
      </c>
      <c r="AP158" s="50">
        <f t="array" ref="AP158">MIN(IF(CHOOSE({1,2,3,4,5,6,7,8,9,10,11,12,13},AM158,AJ158,AG158,AD158,AA158,X158,U158,R158,O158,L158,I158,F158,C158)&gt;0,CHOOSE({1,2,3,4,5,6,7,8,9,10,11,12,13},AM158,AJ158,AG158,AD158,AA158,X158,U158,R158,O158,L158,I158,F158,C158)))</f>
        <v>5.18</v>
      </c>
    </row>
    <row r="159" spans="1:43" ht="12.75" customHeight="1" x14ac:dyDescent="0.25">
      <c r="A159" s="68">
        <v>151</v>
      </c>
      <c r="B159" s="70" t="s">
        <v>178</v>
      </c>
      <c r="C159" s="25">
        <v>0</v>
      </c>
      <c r="D159" s="26">
        <v>20</v>
      </c>
      <c r="E159" s="25">
        <f t="shared" si="19"/>
        <v>0</v>
      </c>
      <c r="F159" s="60">
        <v>0</v>
      </c>
      <c r="G159" s="39">
        <v>20</v>
      </c>
      <c r="H159" s="27">
        <f t="shared" si="20"/>
        <v>0</v>
      </c>
      <c r="I159" s="29">
        <v>6.3</v>
      </c>
      <c r="J159" s="30">
        <v>20</v>
      </c>
      <c r="K159" s="29">
        <f t="shared" si="21"/>
        <v>126</v>
      </c>
      <c r="L159" s="63">
        <v>0</v>
      </c>
      <c r="M159" s="44">
        <v>20</v>
      </c>
      <c r="N159" s="31">
        <f t="shared" si="22"/>
        <v>0</v>
      </c>
      <c r="O159" s="33">
        <v>0</v>
      </c>
      <c r="P159" s="46">
        <v>20</v>
      </c>
      <c r="Q159" s="33">
        <f t="shared" si="23"/>
        <v>0</v>
      </c>
      <c r="R159" s="25">
        <v>0</v>
      </c>
      <c r="S159" s="53">
        <v>20</v>
      </c>
      <c r="T159" s="55">
        <f t="shared" si="18"/>
        <v>0</v>
      </c>
      <c r="U159" s="83">
        <v>5.18</v>
      </c>
      <c r="V159" s="39">
        <v>20</v>
      </c>
      <c r="W159" s="27">
        <f t="shared" si="24"/>
        <v>103.6</v>
      </c>
      <c r="X159" s="29">
        <v>0</v>
      </c>
      <c r="Y159" s="58">
        <v>20</v>
      </c>
      <c r="Z159" s="29">
        <f t="shared" si="25"/>
        <v>0</v>
      </c>
      <c r="AA159" s="31">
        <v>7.05</v>
      </c>
      <c r="AB159" s="44">
        <v>20</v>
      </c>
      <c r="AC159" s="31">
        <f t="shared" si="26"/>
        <v>141</v>
      </c>
      <c r="AE159" s="3">
        <v>6</v>
      </c>
      <c r="AH159" s="3">
        <v>6</v>
      </c>
      <c r="AK159" s="3">
        <v>6</v>
      </c>
      <c r="AN159" s="3">
        <v>6</v>
      </c>
      <c r="AP159" s="50">
        <f t="array" ref="AP159">MIN(IF(CHOOSE({1,2,3,4,5,6,7,8,9,10,11,12,13},AM159,AJ159,AG159,AD159,AA159,X159,U159,R159,O159,L159,I159,F159,C159)&gt;0,CHOOSE({1,2,3,4,5,6,7,8,9,10,11,12,13},AM159,AJ159,AG159,AD159,AA159,X159,U159,R159,O159,L159,I159,F159,C159)))</f>
        <v>5.18</v>
      </c>
    </row>
    <row r="160" spans="1:43" ht="12.75" customHeight="1" x14ac:dyDescent="0.25">
      <c r="A160" s="68">
        <v>152</v>
      </c>
      <c r="B160" s="70" t="s">
        <v>179</v>
      </c>
      <c r="C160" s="25">
        <v>0</v>
      </c>
      <c r="D160" s="26">
        <v>6</v>
      </c>
      <c r="E160" s="25">
        <f t="shared" si="19"/>
        <v>0</v>
      </c>
      <c r="F160" s="60">
        <v>0</v>
      </c>
      <c r="G160" s="39">
        <v>6</v>
      </c>
      <c r="H160" s="27">
        <f t="shared" si="20"/>
        <v>0</v>
      </c>
      <c r="I160" s="29">
        <v>23.15</v>
      </c>
      <c r="J160" s="30">
        <v>6</v>
      </c>
      <c r="K160" s="29">
        <f t="shared" si="21"/>
        <v>138.89999999999998</v>
      </c>
      <c r="L160" s="63">
        <v>0</v>
      </c>
      <c r="M160" s="44">
        <v>6</v>
      </c>
      <c r="N160" s="31">
        <f t="shared" si="22"/>
        <v>0</v>
      </c>
      <c r="O160" s="33">
        <v>26.99</v>
      </c>
      <c r="P160" s="46">
        <v>6</v>
      </c>
      <c r="Q160" s="33">
        <f t="shared" si="23"/>
        <v>161.94</v>
      </c>
      <c r="R160" s="25">
        <v>0</v>
      </c>
      <c r="S160" s="53">
        <v>6</v>
      </c>
      <c r="T160" s="55">
        <f t="shared" si="18"/>
        <v>0</v>
      </c>
      <c r="U160" s="83">
        <v>21.87</v>
      </c>
      <c r="V160" s="39">
        <v>6</v>
      </c>
      <c r="W160" s="27">
        <f t="shared" si="24"/>
        <v>131.22</v>
      </c>
      <c r="X160" s="29">
        <v>0</v>
      </c>
      <c r="Y160" s="58">
        <v>6</v>
      </c>
      <c r="Z160" s="29">
        <f t="shared" si="25"/>
        <v>0</v>
      </c>
      <c r="AA160" s="31">
        <v>0</v>
      </c>
      <c r="AB160" s="44">
        <v>6</v>
      </c>
      <c r="AC160" s="31">
        <f t="shared" si="26"/>
        <v>0</v>
      </c>
      <c r="AE160" s="3">
        <v>1</v>
      </c>
      <c r="AH160" s="3">
        <v>1</v>
      </c>
      <c r="AK160" s="3">
        <v>1</v>
      </c>
      <c r="AN160" s="3">
        <v>1</v>
      </c>
      <c r="AP160" s="50">
        <f t="array" ref="AP160">MIN(IF(CHOOSE({1,2,3,4,5,6,7,8,9,10,11,12,13},AM160,AJ160,AG160,AD160,AA160,X160,U160,R160,O160,L160,I160,F160,C160)&gt;0,CHOOSE({1,2,3,4,5,6,7,8,9,10,11,12,13},AM160,AJ160,AG160,AD160,AA160,X160,U160,R160,O160,L160,I160,F160,C160)))</f>
        <v>21.87</v>
      </c>
    </row>
    <row r="161" spans="1:42" ht="12.75" customHeight="1" x14ac:dyDescent="0.25">
      <c r="A161" s="68">
        <v>153</v>
      </c>
      <c r="B161" s="70" t="s">
        <v>180</v>
      </c>
      <c r="C161" s="25">
        <v>0</v>
      </c>
      <c r="D161" s="26">
        <v>6</v>
      </c>
      <c r="E161" s="25">
        <f t="shared" si="19"/>
        <v>0</v>
      </c>
      <c r="F161" s="60">
        <v>0</v>
      </c>
      <c r="G161" s="39">
        <v>6</v>
      </c>
      <c r="H161" s="27">
        <f t="shared" si="20"/>
        <v>0</v>
      </c>
      <c r="I161" s="29">
        <v>23.15</v>
      </c>
      <c r="J161" s="42">
        <v>6</v>
      </c>
      <c r="K161" s="29">
        <f t="shared" si="21"/>
        <v>138.89999999999998</v>
      </c>
      <c r="L161" s="63">
        <v>0</v>
      </c>
      <c r="M161" s="44">
        <v>6</v>
      </c>
      <c r="N161" s="31">
        <f t="shared" si="22"/>
        <v>0</v>
      </c>
      <c r="O161" s="33">
        <v>26.99</v>
      </c>
      <c r="P161" s="46">
        <v>6</v>
      </c>
      <c r="Q161" s="33">
        <f t="shared" si="23"/>
        <v>161.94</v>
      </c>
      <c r="R161" s="25">
        <v>0</v>
      </c>
      <c r="S161" s="53">
        <v>6</v>
      </c>
      <c r="T161" s="55">
        <f t="shared" si="18"/>
        <v>0</v>
      </c>
      <c r="U161" s="83">
        <v>21.87</v>
      </c>
      <c r="V161" s="39">
        <v>6</v>
      </c>
      <c r="W161" s="27">
        <f t="shared" si="24"/>
        <v>131.22</v>
      </c>
      <c r="X161" s="29">
        <v>0</v>
      </c>
      <c r="Y161" s="58">
        <v>6</v>
      </c>
      <c r="Z161" s="29">
        <f t="shared" si="25"/>
        <v>0</v>
      </c>
      <c r="AA161" s="31">
        <v>0</v>
      </c>
      <c r="AB161" s="44">
        <v>6</v>
      </c>
      <c r="AC161" s="31">
        <f t="shared" si="26"/>
        <v>0</v>
      </c>
      <c r="AE161" s="3">
        <v>4</v>
      </c>
      <c r="AH161" s="3">
        <v>4</v>
      </c>
      <c r="AK161" s="3">
        <v>4</v>
      </c>
      <c r="AN161" s="3">
        <v>4</v>
      </c>
      <c r="AP161" s="50">
        <f t="array" ref="AP161">MIN(IF(CHOOSE({1,2,3,4,5,6,7,8,9,10,11,12,13},AM161,AJ161,AG161,AD161,AA161,X161,U161,R161,O161,L161,I161,F161,C161)&gt;0,CHOOSE({1,2,3,4,5,6,7,8,9,10,11,12,13},AM161,AJ161,AG161,AD161,AA161,X161,U161,R161,O161,L161,I161,F161,C161)))</f>
        <v>21.87</v>
      </c>
    </row>
    <row r="162" spans="1:42" ht="12.75" customHeight="1" x14ac:dyDescent="0.25">
      <c r="A162" s="68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E162" s="3">
        <v>6</v>
      </c>
      <c r="AH162" s="3">
        <v>6</v>
      </c>
      <c r="AK162" s="3">
        <v>6</v>
      </c>
      <c r="AN162" s="3">
        <v>6</v>
      </c>
      <c r="AP162" s="50"/>
    </row>
    <row r="163" spans="1:42" ht="12.75" customHeight="1" x14ac:dyDescent="0.25">
      <c r="A163" s="68"/>
      <c r="B163" s="74" t="s">
        <v>181</v>
      </c>
      <c r="C163" s="25"/>
      <c r="D163" s="26"/>
      <c r="E163" s="25"/>
      <c r="F163" s="60"/>
      <c r="G163" s="39"/>
      <c r="H163" s="27"/>
      <c r="I163" s="29"/>
      <c r="J163" s="30"/>
      <c r="K163" s="29"/>
      <c r="L163" s="63"/>
      <c r="M163" s="44"/>
      <c r="N163" s="31"/>
      <c r="O163" s="33"/>
      <c r="P163" s="46"/>
      <c r="Q163" s="33"/>
      <c r="R163" s="25"/>
      <c r="S163" s="53"/>
      <c r="T163" s="55"/>
      <c r="U163" s="60"/>
      <c r="V163" s="39"/>
      <c r="W163" s="27"/>
      <c r="X163" s="29"/>
      <c r="Y163" s="58"/>
      <c r="Z163" s="29"/>
      <c r="AA163" s="31"/>
      <c r="AB163" s="44"/>
      <c r="AC163" s="31"/>
      <c r="AE163" s="3">
        <v>1</v>
      </c>
      <c r="AH163" s="3">
        <v>1</v>
      </c>
      <c r="AK163" s="3">
        <v>1</v>
      </c>
      <c r="AN163" s="3">
        <v>1</v>
      </c>
      <c r="AP163" s="50"/>
    </row>
    <row r="164" spans="1:42" ht="12.75" customHeight="1" x14ac:dyDescent="0.25">
      <c r="A164" s="68">
        <v>154</v>
      </c>
      <c r="B164" s="70" t="s">
        <v>182</v>
      </c>
      <c r="C164" s="25">
        <v>0</v>
      </c>
      <c r="D164" s="26">
        <v>1</v>
      </c>
      <c r="E164" s="25">
        <f t="shared" si="19"/>
        <v>0</v>
      </c>
      <c r="F164" s="60">
        <v>0</v>
      </c>
      <c r="G164" s="39">
        <v>1</v>
      </c>
      <c r="H164" s="27">
        <f t="shared" si="20"/>
        <v>0</v>
      </c>
      <c r="I164" s="81">
        <v>49.87</v>
      </c>
      <c r="J164" s="42">
        <v>1</v>
      </c>
      <c r="K164" s="29">
        <f t="shared" si="21"/>
        <v>49.87</v>
      </c>
      <c r="L164" s="63">
        <v>0</v>
      </c>
      <c r="M164" s="44">
        <v>1</v>
      </c>
      <c r="N164" s="31">
        <f t="shared" si="22"/>
        <v>0</v>
      </c>
      <c r="O164" s="33">
        <v>0</v>
      </c>
      <c r="P164" s="46">
        <v>1</v>
      </c>
      <c r="Q164" s="33">
        <f t="shared" si="23"/>
        <v>0</v>
      </c>
      <c r="R164" s="25">
        <v>0</v>
      </c>
      <c r="S164" s="53">
        <v>1</v>
      </c>
      <c r="T164" s="55">
        <f t="shared" si="18"/>
        <v>0</v>
      </c>
      <c r="U164" s="60">
        <v>74.14</v>
      </c>
      <c r="V164" s="39">
        <v>1</v>
      </c>
      <c r="W164" s="27">
        <f t="shared" si="24"/>
        <v>74.14</v>
      </c>
      <c r="X164" s="29">
        <v>0</v>
      </c>
      <c r="Y164" s="58">
        <v>1</v>
      </c>
      <c r="Z164" s="29">
        <f t="shared" si="25"/>
        <v>0</v>
      </c>
      <c r="AA164" s="31">
        <v>0</v>
      </c>
      <c r="AB164" s="44">
        <v>1</v>
      </c>
      <c r="AC164" s="31">
        <f t="shared" si="26"/>
        <v>0</v>
      </c>
      <c r="AE164" s="3">
        <v>6</v>
      </c>
      <c r="AH164" s="3">
        <v>6</v>
      </c>
      <c r="AK164" s="3">
        <v>6</v>
      </c>
      <c r="AN164" s="3">
        <v>6</v>
      </c>
      <c r="AP164" s="50">
        <f t="array" ref="AP164">MIN(IF(CHOOSE({1,2,3,4,5,6,7,8,9,10,11,12,13},AM164,AJ164,AG164,AD164,AA164,X164,U164,R164,O164,L164,I164,F164,C164)&gt;0,CHOOSE({1,2,3,4,5,6,7,8,9,10,11,12,13},AM164,AJ164,AG164,AD164,AA164,X164,U164,R164,O164,L164,I164,F164,C164)))</f>
        <v>49.87</v>
      </c>
    </row>
    <row r="165" spans="1:42" ht="12.75" customHeight="1" x14ac:dyDescent="0.25">
      <c r="A165" s="68">
        <v>155</v>
      </c>
      <c r="B165" s="70" t="s">
        <v>183</v>
      </c>
      <c r="C165" s="25">
        <v>0</v>
      </c>
      <c r="D165" s="26">
        <v>1</v>
      </c>
      <c r="E165" s="25">
        <f t="shared" si="19"/>
        <v>0</v>
      </c>
      <c r="F165" s="60">
        <v>0</v>
      </c>
      <c r="G165" s="39">
        <v>1</v>
      </c>
      <c r="H165" s="27">
        <f t="shared" si="20"/>
        <v>0</v>
      </c>
      <c r="I165" s="29">
        <v>99.61</v>
      </c>
      <c r="J165" s="30">
        <v>1</v>
      </c>
      <c r="K165" s="29">
        <f t="shared" si="21"/>
        <v>99.61</v>
      </c>
      <c r="L165" s="63">
        <v>0</v>
      </c>
      <c r="M165" s="44">
        <v>1</v>
      </c>
      <c r="N165" s="31">
        <f t="shared" si="22"/>
        <v>0</v>
      </c>
      <c r="O165" s="33">
        <v>0</v>
      </c>
      <c r="P165" s="46">
        <v>1</v>
      </c>
      <c r="Q165" s="33">
        <f t="shared" si="23"/>
        <v>0</v>
      </c>
      <c r="R165" s="25">
        <v>0</v>
      </c>
      <c r="S165" s="53">
        <v>1</v>
      </c>
      <c r="T165" s="55">
        <f t="shared" si="18"/>
        <v>0</v>
      </c>
      <c r="U165" s="83">
        <v>88.99</v>
      </c>
      <c r="V165" s="39">
        <v>1</v>
      </c>
      <c r="W165" s="27">
        <f t="shared" si="24"/>
        <v>88.99</v>
      </c>
      <c r="X165" s="29">
        <v>0</v>
      </c>
      <c r="Y165" s="58">
        <v>1</v>
      </c>
      <c r="Z165" s="29">
        <f t="shared" si="25"/>
        <v>0</v>
      </c>
      <c r="AA165" s="31">
        <v>0</v>
      </c>
      <c r="AB165" s="44">
        <v>1</v>
      </c>
      <c r="AC165" s="31">
        <f t="shared" si="26"/>
        <v>0</v>
      </c>
      <c r="AE165" s="3">
        <v>55</v>
      </c>
      <c r="AH165" s="3">
        <v>55</v>
      </c>
      <c r="AK165" s="3">
        <v>55</v>
      </c>
      <c r="AN165" s="3">
        <v>55</v>
      </c>
      <c r="AP165" s="50">
        <f t="array" ref="AP165">MIN(IF(CHOOSE({1,2,3,4,5,6,7,8,9,10,11,12,13},AM165,AJ165,AG165,AD165,AA165,X165,U165,R165,O165,L165,I165,F165,C165)&gt;0,CHOOSE({1,2,3,4,5,6,7,8,9,10,11,12,13},AM165,AJ165,AG165,AD165,AA165,X165,U165,R165,O165,L165,I165,F165,C165)))</f>
        <v>88.99</v>
      </c>
    </row>
    <row r="166" spans="1:42" ht="12.75" customHeight="1" x14ac:dyDescent="0.25">
      <c r="A166" s="68">
        <v>156</v>
      </c>
      <c r="B166" s="70" t="s">
        <v>184</v>
      </c>
      <c r="C166" s="25">
        <v>86.93</v>
      </c>
      <c r="D166" s="26">
        <v>13</v>
      </c>
      <c r="E166" s="25">
        <f t="shared" si="19"/>
        <v>1130.0900000000001</v>
      </c>
      <c r="F166" s="60">
        <v>63.89</v>
      </c>
      <c r="G166" s="39">
        <v>13</v>
      </c>
      <c r="H166" s="27">
        <f t="shared" si="20"/>
        <v>830.57</v>
      </c>
      <c r="I166" s="81">
        <v>51.13</v>
      </c>
      <c r="J166" s="30">
        <v>13</v>
      </c>
      <c r="K166" s="29">
        <f t="shared" si="21"/>
        <v>664.69</v>
      </c>
      <c r="L166" s="63">
        <v>0</v>
      </c>
      <c r="M166" s="44">
        <v>13</v>
      </c>
      <c r="N166" s="31">
        <f t="shared" si="22"/>
        <v>0</v>
      </c>
      <c r="O166" s="33">
        <v>0</v>
      </c>
      <c r="P166" s="46">
        <v>13</v>
      </c>
      <c r="Q166" s="33">
        <f t="shared" si="23"/>
        <v>0</v>
      </c>
      <c r="R166" s="25">
        <v>0</v>
      </c>
      <c r="S166" s="53">
        <v>13</v>
      </c>
      <c r="T166" s="55">
        <f t="shared" si="18"/>
        <v>0</v>
      </c>
      <c r="U166" s="60">
        <v>58.74</v>
      </c>
      <c r="V166" s="39">
        <v>13</v>
      </c>
      <c r="W166" s="27">
        <f t="shared" si="24"/>
        <v>763.62</v>
      </c>
      <c r="X166" s="29">
        <v>60</v>
      </c>
      <c r="Y166" s="58">
        <v>13</v>
      </c>
      <c r="Z166" s="29">
        <f t="shared" si="25"/>
        <v>780</v>
      </c>
      <c r="AA166" s="31">
        <v>64.52</v>
      </c>
      <c r="AB166" s="44">
        <v>13</v>
      </c>
      <c r="AC166" s="31">
        <f t="shared" si="26"/>
        <v>838.76</v>
      </c>
      <c r="AE166" s="3">
        <v>20</v>
      </c>
      <c r="AH166" s="3">
        <v>20</v>
      </c>
      <c r="AK166" s="3">
        <v>20</v>
      </c>
      <c r="AN166" s="3">
        <v>20</v>
      </c>
      <c r="AP166" s="50">
        <f t="array" ref="AP166">MIN(IF(CHOOSE({1,2,3,4,5,6,7,8,9,10,11,12,13},AM166,AJ166,AG166,AD166,AA166,X166,U166,R166,O166,L166,I166,F166,C166)&gt;0,CHOOSE({1,2,3,4,5,6,7,8,9,10,11,12,13},AM166,AJ166,AG166,AD166,AA166,X166,U166,R166,O166,L166,I166,F166,C166)))</f>
        <v>51.13</v>
      </c>
    </row>
    <row r="167" spans="1:42" ht="12.75" customHeight="1" x14ac:dyDescent="0.25">
      <c r="A167" s="68">
        <v>157</v>
      </c>
      <c r="B167" s="70" t="s">
        <v>20</v>
      </c>
      <c r="C167" s="25">
        <v>0</v>
      </c>
      <c r="D167" s="26">
        <v>3</v>
      </c>
      <c r="E167" s="25">
        <f t="shared" si="19"/>
        <v>0</v>
      </c>
      <c r="F167" s="60">
        <v>76</v>
      </c>
      <c r="G167" s="39">
        <v>3</v>
      </c>
      <c r="H167" s="27">
        <f t="shared" si="20"/>
        <v>228</v>
      </c>
      <c r="I167" s="29">
        <v>78.13</v>
      </c>
      <c r="J167" s="42">
        <v>3</v>
      </c>
      <c r="K167" s="29">
        <f t="shared" si="21"/>
        <v>234.39</v>
      </c>
      <c r="L167" s="63">
        <v>0</v>
      </c>
      <c r="M167" s="44">
        <v>3</v>
      </c>
      <c r="N167" s="31">
        <f t="shared" si="22"/>
        <v>0</v>
      </c>
      <c r="O167" s="33">
        <v>0</v>
      </c>
      <c r="P167" s="46">
        <v>3</v>
      </c>
      <c r="Q167" s="33">
        <f t="shared" si="23"/>
        <v>0</v>
      </c>
      <c r="R167" s="25">
        <v>0</v>
      </c>
      <c r="S167" s="53">
        <v>3</v>
      </c>
      <c r="T167" s="55">
        <f t="shared" si="18"/>
        <v>0</v>
      </c>
      <c r="U167" s="83">
        <v>68.28</v>
      </c>
      <c r="V167" s="39">
        <v>3</v>
      </c>
      <c r="W167" s="27">
        <f t="shared" si="24"/>
        <v>204.84</v>
      </c>
      <c r="X167" s="29">
        <v>0</v>
      </c>
      <c r="Y167" s="58">
        <v>3</v>
      </c>
      <c r="Z167" s="29">
        <f t="shared" si="25"/>
        <v>0</v>
      </c>
      <c r="AA167" s="31">
        <v>75.62</v>
      </c>
      <c r="AB167" s="44">
        <v>3</v>
      </c>
      <c r="AC167" s="31">
        <f t="shared" si="26"/>
        <v>226.86</v>
      </c>
      <c r="AE167" s="3">
        <v>1</v>
      </c>
      <c r="AH167" s="3">
        <v>1</v>
      </c>
      <c r="AK167" s="3">
        <v>1</v>
      </c>
      <c r="AN167" s="3">
        <v>1</v>
      </c>
      <c r="AP167" s="50">
        <f t="array" ref="AP167">MIN(IF(CHOOSE({1,2,3,4,5,6,7,8,9,10,11,12,13},AM167,AJ167,AG167,AD167,AA167,X167,U167,R167,O167,L167,I167,F167,C167)&gt;0,CHOOSE({1,2,3,4,5,6,7,8,9,10,11,12,13},AM167,AJ167,AG167,AD167,AA167,X167,U167,R167,O167,L167,I167,F167,C167)))</f>
        <v>68.28</v>
      </c>
    </row>
    <row r="168" spans="1:42" ht="12.75" customHeight="1" x14ac:dyDescent="0.25">
      <c r="A168" s="68">
        <v>158</v>
      </c>
      <c r="B168" s="70" t="s">
        <v>185</v>
      </c>
      <c r="C168" s="25">
        <v>0</v>
      </c>
      <c r="D168" s="26">
        <v>3</v>
      </c>
      <c r="E168" s="25">
        <f t="shared" si="19"/>
        <v>0</v>
      </c>
      <c r="F168" s="60">
        <v>87</v>
      </c>
      <c r="G168" s="39">
        <v>3</v>
      </c>
      <c r="H168" s="27">
        <f t="shared" si="20"/>
        <v>261</v>
      </c>
      <c r="I168" s="29">
        <v>88.58</v>
      </c>
      <c r="J168" s="30">
        <v>3</v>
      </c>
      <c r="K168" s="29">
        <f t="shared" si="21"/>
        <v>265.74</v>
      </c>
      <c r="L168" s="63">
        <v>0</v>
      </c>
      <c r="M168" s="44">
        <v>3</v>
      </c>
      <c r="N168" s="31">
        <f t="shared" si="22"/>
        <v>0</v>
      </c>
      <c r="O168" s="33">
        <v>0</v>
      </c>
      <c r="P168" s="46">
        <v>3</v>
      </c>
      <c r="Q168" s="33">
        <f t="shared" si="23"/>
        <v>0</v>
      </c>
      <c r="R168" s="25">
        <v>0</v>
      </c>
      <c r="S168" s="53">
        <v>3</v>
      </c>
      <c r="T168" s="55">
        <f t="shared" si="18"/>
        <v>0</v>
      </c>
      <c r="U168" s="83">
        <v>79.819999999999993</v>
      </c>
      <c r="V168" s="39">
        <v>3</v>
      </c>
      <c r="W168" s="27">
        <f t="shared" si="24"/>
        <v>239.45999999999998</v>
      </c>
      <c r="X168" s="29">
        <v>0</v>
      </c>
      <c r="Y168" s="58">
        <v>3</v>
      </c>
      <c r="Z168" s="29">
        <f t="shared" si="25"/>
        <v>0</v>
      </c>
      <c r="AA168" s="31">
        <v>85.76</v>
      </c>
      <c r="AB168" s="44">
        <v>3</v>
      </c>
      <c r="AC168" s="31">
        <f t="shared" si="26"/>
        <v>257.28000000000003</v>
      </c>
      <c r="AE168" s="3">
        <v>1</v>
      </c>
      <c r="AH168" s="3">
        <v>1</v>
      </c>
      <c r="AK168" s="3">
        <v>1</v>
      </c>
      <c r="AN168" s="3">
        <v>1</v>
      </c>
      <c r="AP168" s="50">
        <f t="array" ref="AP168">MIN(IF(CHOOSE({1,2,3,4,5,6,7,8,9,10,11,12,13},AM168,AJ168,AG168,AD168,AA168,X168,U168,R168,O168,L168,I168,F168,C168)&gt;0,CHOOSE({1,2,3,4,5,6,7,8,9,10,11,12,13},AM168,AJ168,AG168,AD168,AA168,X168,U168,R168,O168,L168,I168,F168,C168)))</f>
        <v>79.819999999999993</v>
      </c>
    </row>
    <row r="169" spans="1:42" ht="12.75" customHeight="1" x14ac:dyDescent="0.25">
      <c r="A169" s="68">
        <v>159</v>
      </c>
      <c r="B169" s="70" t="s">
        <v>186</v>
      </c>
      <c r="C169" s="25">
        <v>0</v>
      </c>
      <c r="D169" s="26">
        <v>2</v>
      </c>
      <c r="E169" s="25">
        <f t="shared" si="19"/>
        <v>0</v>
      </c>
      <c r="F169" s="60">
        <v>93</v>
      </c>
      <c r="G169" s="39">
        <v>2</v>
      </c>
      <c r="H169" s="27">
        <f t="shared" si="20"/>
        <v>186</v>
      </c>
      <c r="I169" s="29">
        <v>97.12</v>
      </c>
      <c r="J169" s="30">
        <v>2</v>
      </c>
      <c r="K169" s="29">
        <f t="shared" si="21"/>
        <v>194.24</v>
      </c>
      <c r="L169" s="63">
        <v>0</v>
      </c>
      <c r="M169" s="44">
        <v>2</v>
      </c>
      <c r="N169" s="31">
        <f t="shared" si="22"/>
        <v>0</v>
      </c>
      <c r="O169" s="33">
        <v>0</v>
      </c>
      <c r="P169" s="46">
        <v>2</v>
      </c>
      <c r="Q169" s="33">
        <f t="shared" si="23"/>
        <v>0</v>
      </c>
      <c r="R169" s="25">
        <v>0</v>
      </c>
      <c r="S169" s="53">
        <v>2</v>
      </c>
      <c r="T169" s="55">
        <f t="shared" si="18"/>
        <v>0</v>
      </c>
      <c r="U169" s="83">
        <v>86.22</v>
      </c>
      <c r="V169" s="39">
        <v>2</v>
      </c>
      <c r="W169" s="27">
        <f t="shared" si="24"/>
        <v>172.44</v>
      </c>
      <c r="X169" s="29">
        <v>0</v>
      </c>
      <c r="Y169" s="58">
        <v>2</v>
      </c>
      <c r="Z169" s="29">
        <f t="shared" si="25"/>
        <v>0</v>
      </c>
      <c r="AA169" s="31">
        <v>96.38</v>
      </c>
      <c r="AB169" s="44">
        <v>2</v>
      </c>
      <c r="AC169" s="31">
        <f t="shared" si="26"/>
        <v>192.76</v>
      </c>
      <c r="AE169" s="3">
        <v>35</v>
      </c>
      <c r="AH169" s="3">
        <v>35</v>
      </c>
      <c r="AK169" s="3">
        <v>35</v>
      </c>
      <c r="AN169" s="3">
        <v>35</v>
      </c>
      <c r="AP169" s="50">
        <f t="array" ref="AP169">MIN(IF(CHOOSE({1,2,3,4,5,6,7,8,9,10,11,12,13},AM169,AJ169,AG169,AD169,AA169,X169,U169,R169,O169,L169,I169,F169,C169)&gt;0,CHOOSE({1,2,3,4,5,6,7,8,9,10,11,12,13},AM169,AJ169,AG169,AD169,AA169,X169,U169,R169,O169,L169,I169,F169,C169)))</f>
        <v>86.22</v>
      </c>
    </row>
    <row r="170" spans="1:42" ht="12.75" customHeight="1" x14ac:dyDescent="0.25">
      <c r="A170" s="68">
        <v>160</v>
      </c>
      <c r="B170" s="70" t="s">
        <v>187</v>
      </c>
      <c r="C170" s="25">
        <v>0</v>
      </c>
      <c r="D170" s="26">
        <v>3</v>
      </c>
      <c r="E170" s="25">
        <f t="shared" si="19"/>
        <v>0</v>
      </c>
      <c r="F170" s="60">
        <v>0</v>
      </c>
      <c r="G170" s="39">
        <v>3</v>
      </c>
      <c r="H170" s="27">
        <f t="shared" si="20"/>
        <v>0</v>
      </c>
      <c r="I170" s="29">
        <v>122.37</v>
      </c>
      <c r="J170" s="42">
        <v>3</v>
      </c>
      <c r="K170" s="29">
        <f t="shared" si="21"/>
        <v>367.11</v>
      </c>
      <c r="L170" s="63">
        <v>0</v>
      </c>
      <c r="M170" s="44">
        <v>3</v>
      </c>
      <c r="N170" s="31">
        <f t="shared" si="22"/>
        <v>0</v>
      </c>
      <c r="O170" s="33">
        <v>0</v>
      </c>
      <c r="P170" s="46">
        <v>3</v>
      </c>
      <c r="Q170" s="33">
        <f t="shared" si="23"/>
        <v>0</v>
      </c>
      <c r="R170" s="25">
        <v>0</v>
      </c>
      <c r="S170" s="53">
        <v>3</v>
      </c>
      <c r="T170" s="55">
        <f t="shared" si="18"/>
        <v>0</v>
      </c>
      <c r="U170" s="83">
        <v>108.38</v>
      </c>
      <c r="V170" s="39">
        <v>3</v>
      </c>
      <c r="W170" s="27">
        <f t="shared" si="24"/>
        <v>325.14</v>
      </c>
      <c r="X170" s="29">
        <v>0</v>
      </c>
      <c r="Y170" s="58">
        <v>3</v>
      </c>
      <c r="Z170" s="29">
        <f t="shared" si="25"/>
        <v>0</v>
      </c>
      <c r="AA170" s="31">
        <v>0</v>
      </c>
      <c r="AB170" s="44">
        <v>3</v>
      </c>
      <c r="AC170" s="31">
        <f t="shared" si="26"/>
        <v>0</v>
      </c>
      <c r="AE170" s="3">
        <v>35</v>
      </c>
      <c r="AH170" s="3">
        <v>35</v>
      </c>
      <c r="AK170" s="3">
        <v>35</v>
      </c>
      <c r="AN170" s="3">
        <v>35</v>
      </c>
      <c r="AP170" s="50">
        <f t="array" ref="AP170">MIN(IF(CHOOSE({1,2,3,4,5,6,7,8,9,10,11,12,13},AM170,AJ170,AG170,AD170,AA170,X170,U170,R170,O170,L170,I170,F170,C170)&gt;0,CHOOSE({1,2,3,4,5,6,7,8,9,10,11,12,13},AM170,AJ170,AG170,AD170,AA170,X170,U170,R170,O170,L170,I170,F170,C170)))</f>
        <v>108.38</v>
      </c>
    </row>
    <row r="171" spans="1:42" ht="12.75" customHeight="1" x14ac:dyDescent="0.25">
      <c r="A171" s="68">
        <v>161</v>
      </c>
      <c r="B171" s="70" t="s">
        <v>21</v>
      </c>
      <c r="C171" s="25">
        <v>0</v>
      </c>
      <c r="D171" s="26">
        <v>2</v>
      </c>
      <c r="E171" s="25">
        <f t="shared" si="19"/>
        <v>0</v>
      </c>
      <c r="F171" s="60">
        <v>0</v>
      </c>
      <c r="G171" s="39">
        <v>2</v>
      </c>
      <c r="H171" s="27">
        <f t="shared" si="20"/>
        <v>0</v>
      </c>
      <c r="I171" s="29">
        <v>41.23</v>
      </c>
      <c r="J171" s="30">
        <v>2</v>
      </c>
      <c r="K171" s="29">
        <f t="shared" si="21"/>
        <v>82.46</v>
      </c>
      <c r="L171" s="63">
        <v>0</v>
      </c>
      <c r="M171" s="44">
        <v>2</v>
      </c>
      <c r="N171" s="31">
        <f t="shared" si="22"/>
        <v>0</v>
      </c>
      <c r="O171" s="33">
        <v>0</v>
      </c>
      <c r="P171" s="46">
        <v>2</v>
      </c>
      <c r="Q171" s="33">
        <f t="shared" si="23"/>
        <v>0</v>
      </c>
      <c r="R171" s="25">
        <v>0</v>
      </c>
      <c r="S171" s="53">
        <v>2</v>
      </c>
      <c r="T171" s="55">
        <f t="shared" si="18"/>
        <v>0</v>
      </c>
      <c r="U171" s="83">
        <v>37.42</v>
      </c>
      <c r="V171" s="39">
        <v>2</v>
      </c>
      <c r="W171" s="27">
        <f t="shared" si="24"/>
        <v>74.84</v>
      </c>
      <c r="X171" s="29">
        <v>0</v>
      </c>
      <c r="Y171" s="58">
        <v>2</v>
      </c>
      <c r="Z171" s="29">
        <f t="shared" si="25"/>
        <v>0</v>
      </c>
      <c r="AA171" s="31">
        <v>0</v>
      </c>
      <c r="AB171" s="44">
        <v>2</v>
      </c>
      <c r="AC171" s="31">
        <f t="shared" si="26"/>
        <v>0</v>
      </c>
      <c r="AE171" s="3">
        <v>11</v>
      </c>
      <c r="AH171" s="3">
        <v>11</v>
      </c>
      <c r="AK171" s="3">
        <v>11</v>
      </c>
      <c r="AN171" s="3">
        <v>11</v>
      </c>
      <c r="AP171" s="50">
        <f t="array" ref="AP171">MIN(IF(CHOOSE({1,2,3,4,5,6,7,8,9,10,11,12,13},AM171,AJ171,AG171,AD171,AA171,X171,U171,R171,O171,L171,I171,F171,C171)&gt;0,CHOOSE({1,2,3,4,5,6,7,8,9,10,11,12,13},AM171,AJ171,AG171,AD171,AA171,X171,U171,R171,O171,L171,I171,F171,C171)))</f>
        <v>37.42</v>
      </c>
    </row>
    <row r="172" spans="1:42" ht="12.75" customHeight="1" x14ac:dyDescent="0.25">
      <c r="A172" s="68">
        <v>162</v>
      </c>
      <c r="B172" s="70" t="s">
        <v>188</v>
      </c>
      <c r="C172" s="25">
        <v>0</v>
      </c>
      <c r="D172" s="26">
        <v>14</v>
      </c>
      <c r="E172" s="25">
        <f t="shared" si="19"/>
        <v>0</v>
      </c>
      <c r="F172" s="60">
        <v>7.9</v>
      </c>
      <c r="G172" s="39">
        <v>14</v>
      </c>
      <c r="H172" s="27">
        <f t="shared" si="20"/>
        <v>110.60000000000001</v>
      </c>
      <c r="I172" s="81">
        <v>5.45</v>
      </c>
      <c r="J172" s="30">
        <v>14</v>
      </c>
      <c r="K172" s="29">
        <f t="shared" si="21"/>
        <v>76.3</v>
      </c>
      <c r="L172" s="63">
        <v>0</v>
      </c>
      <c r="M172" s="44">
        <v>14</v>
      </c>
      <c r="N172" s="31">
        <f t="shared" si="22"/>
        <v>0</v>
      </c>
      <c r="O172" s="33">
        <v>0</v>
      </c>
      <c r="P172" s="46">
        <v>14</v>
      </c>
      <c r="Q172" s="33">
        <f t="shared" si="23"/>
        <v>0</v>
      </c>
      <c r="R172" s="25">
        <v>0</v>
      </c>
      <c r="S172" s="53">
        <v>14</v>
      </c>
      <c r="T172" s="55">
        <f t="shared" si="18"/>
        <v>0</v>
      </c>
      <c r="U172" s="60">
        <v>7.84</v>
      </c>
      <c r="V172" s="39">
        <v>14</v>
      </c>
      <c r="W172" s="27">
        <f t="shared" si="24"/>
        <v>109.75999999999999</v>
      </c>
      <c r="X172" s="29">
        <v>11.9</v>
      </c>
      <c r="Y172" s="58">
        <v>14</v>
      </c>
      <c r="Z172" s="29">
        <f t="shared" si="25"/>
        <v>166.6</v>
      </c>
      <c r="AA172" s="31">
        <v>9.6999999999999993</v>
      </c>
      <c r="AB172" s="44">
        <v>14</v>
      </c>
      <c r="AC172" s="31">
        <f t="shared" si="26"/>
        <v>135.79999999999998</v>
      </c>
      <c r="AE172" s="3">
        <v>11</v>
      </c>
      <c r="AH172" s="3">
        <v>11</v>
      </c>
      <c r="AK172" s="3">
        <v>11</v>
      </c>
      <c r="AN172" s="3">
        <v>11</v>
      </c>
      <c r="AP172" s="50">
        <f t="array" ref="AP172">MIN(IF(CHOOSE({1,2,3,4,5,6,7,8,9,10,11,12,13},AM172,AJ172,AG172,AD172,AA172,X172,U172,R172,O172,L172,I172,F172,C172)&gt;0,CHOOSE({1,2,3,4,5,6,7,8,9,10,11,12,13},AM172,AJ172,AG172,AD172,AA172,X172,U172,R172,O172,L172,I172,F172,C172)))</f>
        <v>5.45</v>
      </c>
    </row>
    <row r="173" spans="1:42" ht="12.75" customHeight="1" x14ac:dyDescent="0.25">
      <c r="A173" s="68">
        <v>163</v>
      </c>
      <c r="B173" s="70" t="s">
        <v>189</v>
      </c>
      <c r="C173" s="25">
        <v>0</v>
      </c>
      <c r="D173" s="26">
        <v>11</v>
      </c>
      <c r="E173" s="25">
        <f t="shared" si="19"/>
        <v>0</v>
      </c>
      <c r="F173" s="60">
        <v>7.9</v>
      </c>
      <c r="G173" s="39">
        <v>11</v>
      </c>
      <c r="H173" s="27">
        <f t="shared" si="20"/>
        <v>86.9</v>
      </c>
      <c r="I173" s="81">
        <v>5.45</v>
      </c>
      <c r="J173" s="42">
        <v>11</v>
      </c>
      <c r="K173" s="29">
        <f t="shared" si="21"/>
        <v>59.95</v>
      </c>
      <c r="L173" s="63">
        <v>0</v>
      </c>
      <c r="M173" s="44">
        <v>11</v>
      </c>
      <c r="N173" s="31">
        <f t="shared" si="22"/>
        <v>0</v>
      </c>
      <c r="O173" s="33">
        <v>0</v>
      </c>
      <c r="P173" s="46">
        <v>11</v>
      </c>
      <c r="Q173" s="33">
        <f t="shared" si="23"/>
        <v>0</v>
      </c>
      <c r="R173" s="25">
        <v>0</v>
      </c>
      <c r="S173" s="53">
        <v>11</v>
      </c>
      <c r="T173" s="55">
        <f t="shared" si="18"/>
        <v>0</v>
      </c>
      <c r="U173" s="60">
        <v>7.84</v>
      </c>
      <c r="V173" s="39">
        <v>11</v>
      </c>
      <c r="W173" s="27">
        <f t="shared" si="24"/>
        <v>86.24</v>
      </c>
      <c r="X173" s="29">
        <v>11.9</v>
      </c>
      <c r="Y173" s="58">
        <v>11</v>
      </c>
      <c r="Z173" s="29">
        <f t="shared" si="25"/>
        <v>130.9</v>
      </c>
      <c r="AA173" s="31">
        <v>9.6999999999999993</v>
      </c>
      <c r="AB173" s="44">
        <v>11</v>
      </c>
      <c r="AC173" s="31">
        <f t="shared" si="26"/>
        <v>106.69999999999999</v>
      </c>
      <c r="AE173" s="3">
        <v>1</v>
      </c>
      <c r="AH173" s="3">
        <v>1</v>
      </c>
      <c r="AK173" s="3">
        <v>1</v>
      </c>
      <c r="AN173" s="3">
        <v>1</v>
      </c>
      <c r="AP173" s="50">
        <f t="array" ref="AP173">MIN(IF(CHOOSE({1,2,3,4,5,6,7,8,9,10,11,12,13},AM173,AJ173,AG173,AD173,AA173,X173,U173,R173,O173,L173,I173,F173,C173)&gt;0,CHOOSE({1,2,3,4,5,6,7,8,9,10,11,12,13},AM173,AJ173,AG173,AD173,AA173,X173,U173,R173,O173,L173,I173,F173,C173)))</f>
        <v>5.45</v>
      </c>
    </row>
    <row r="174" spans="1:42" ht="12.75" customHeight="1" x14ac:dyDescent="0.25">
      <c r="A174" s="68">
        <v>164</v>
      </c>
      <c r="B174" s="70" t="s">
        <v>190</v>
      </c>
      <c r="C174" s="25">
        <v>0</v>
      </c>
      <c r="D174" s="26">
        <v>28</v>
      </c>
      <c r="E174" s="25">
        <f t="shared" si="19"/>
        <v>0</v>
      </c>
      <c r="F174" s="83">
        <v>2.78</v>
      </c>
      <c r="G174" s="39">
        <v>28</v>
      </c>
      <c r="H174" s="27">
        <f t="shared" si="20"/>
        <v>77.839999999999989</v>
      </c>
      <c r="I174" s="29">
        <v>2.89</v>
      </c>
      <c r="J174" s="30">
        <v>28</v>
      </c>
      <c r="K174" s="29">
        <f t="shared" si="21"/>
        <v>80.92</v>
      </c>
      <c r="L174" s="63">
        <v>0</v>
      </c>
      <c r="M174" s="44">
        <v>28</v>
      </c>
      <c r="N174" s="31">
        <f t="shared" si="22"/>
        <v>0</v>
      </c>
      <c r="O174" s="33">
        <v>0</v>
      </c>
      <c r="P174" s="46">
        <v>28</v>
      </c>
      <c r="Q174" s="33">
        <f t="shared" si="23"/>
        <v>0</v>
      </c>
      <c r="R174" s="25">
        <v>0</v>
      </c>
      <c r="S174" s="53">
        <v>28</v>
      </c>
      <c r="T174" s="55">
        <f t="shared" si="18"/>
        <v>0</v>
      </c>
      <c r="U174" s="60">
        <v>2.98</v>
      </c>
      <c r="V174" s="39">
        <v>28</v>
      </c>
      <c r="W174" s="27">
        <f t="shared" si="24"/>
        <v>83.44</v>
      </c>
      <c r="X174" s="29">
        <v>0</v>
      </c>
      <c r="Y174" s="58">
        <v>28</v>
      </c>
      <c r="Z174" s="29">
        <f t="shared" si="25"/>
        <v>0</v>
      </c>
      <c r="AA174" s="31">
        <v>3.47</v>
      </c>
      <c r="AB174" s="44">
        <v>28</v>
      </c>
      <c r="AC174" s="31">
        <f t="shared" si="26"/>
        <v>97.160000000000011</v>
      </c>
      <c r="AE174" s="3">
        <v>12</v>
      </c>
      <c r="AH174" s="3">
        <v>12</v>
      </c>
      <c r="AK174" s="3">
        <v>12</v>
      </c>
      <c r="AN174" s="3">
        <v>12</v>
      </c>
      <c r="AP174" s="50">
        <f t="array" ref="AP174">MIN(IF(CHOOSE({1,2,3,4,5,6,7,8,9,10,11,12,13},AM174,AJ174,AG174,AD174,AA174,X174,U174,R174,O174,L174,I174,F174,C174)&gt;0,CHOOSE({1,2,3,4,5,6,7,8,9,10,11,12,13},AM174,AJ174,AG174,AD174,AA174,X174,U174,R174,O174,L174,I174,F174,C174)))</f>
        <v>2.78</v>
      </c>
    </row>
    <row r="175" spans="1:42" ht="12.75" customHeight="1" x14ac:dyDescent="0.25">
      <c r="A175" s="68">
        <v>165</v>
      </c>
      <c r="B175" s="70" t="s">
        <v>191</v>
      </c>
      <c r="C175" s="25">
        <v>0</v>
      </c>
      <c r="D175" s="26">
        <v>10</v>
      </c>
      <c r="E175" s="25">
        <f t="shared" si="19"/>
        <v>0</v>
      </c>
      <c r="F175" s="60">
        <v>9.3000000000000007</v>
      </c>
      <c r="G175" s="39">
        <v>10</v>
      </c>
      <c r="H175" s="27">
        <f t="shared" si="20"/>
        <v>93</v>
      </c>
      <c r="I175" s="81">
        <v>6</v>
      </c>
      <c r="J175" s="30">
        <v>10</v>
      </c>
      <c r="K175" s="29">
        <f t="shared" si="21"/>
        <v>60</v>
      </c>
      <c r="L175" s="63">
        <v>0</v>
      </c>
      <c r="M175" s="44">
        <v>10</v>
      </c>
      <c r="N175" s="31">
        <f t="shared" si="22"/>
        <v>0</v>
      </c>
      <c r="O175" s="33">
        <v>0</v>
      </c>
      <c r="P175" s="46">
        <v>10</v>
      </c>
      <c r="Q175" s="33">
        <f t="shared" si="23"/>
        <v>0</v>
      </c>
      <c r="R175" s="25">
        <v>0</v>
      </c>
      <c r="S175" s="53">
        <v>10</v>
      </c>
      <c r="T175" s="55">
        <f t="shared" si="18"/>
        <v>0</v>
      </c>
      <c r="U175" s="60">
        <v>6.79</v>
      </c>
      <c r="V175" s="39">
        <v>10</v>
      </c>
      <c r="W175" s="27">
        <f t="shared" si="24"/>
        <v>67.900000000000006</v>
      </c>
      <c r="X175" s="29">
        <v>0</v>
      </c>
      <c r="Y175" s="58">
        <v>10</v>
      </c>
      <c r="Z175" s="29">
        <f t="shared" si="25"/>
        <v>0</v>
      </c>
      <c r="AA175" s="31">
        <v>10.039999999999999</v>
      </c>
      <c r="AB175" s="44">
        <v>10</v>
      </c>
      <c r="AC175" s="31">
        <f t="shared" si="26"/>
        <v>100.39999999999999</v>
      </c>
      <c r="AE175" s="3">
        <v>4</v>
      </c>
      <c r="AH175" s="3">
        <v>4</v>
      </c>
      <c r="AK175" s="3">
        <v>4</v>
      </c>
      <c r="AN175" s="3">
        <v>4</v>
      </c>
      <c r="AP175" s="50">
        <f t="array" ref="AP175">MIN(IF(CHOOSE({1,2,3,4,5,6,7,8,9,10,11,12,13},AM175,AJ175,AG175,AD175,AA175,X175,U175,R175,O175,L175,I175,F175,C175)&gt;0,CHOOSE({1,2,3,4,5,6,7,8,9,10,11,12,13},AM175,AJ175,AG175,AD175,AA175,X175,U175,R175,O175,L175,I175,F175,C175)))</f>
        <v>6</v>
      </c>
    </row>
    <row r="176" spans="1:42" ht="12.75" customHeight="1" x14ac:dyDescent="0.25">
      <c r="A176" s="68">
        <v>166</v>
      </c>
      <c r="B176" s="70" t="s">
        <v>192</v>
      </c>
      <c r="C176" s="25">
        <v>0</v>
      </c>
      <c r="D176" s="26">
        <v>3</v>
      </c>
      <c r="E176" s="25">
        <f t="shared" si="19"/>
        <v>0</v>
      </c>
      <c r="F176" s="60">
        <v>13.8</v>
      </c>
      <c r="G176" s="39">
        <v>3</v>
      </c>
      <c r="H176" s="27">
        <f t="shared" si="20"/>
        <v>41.400000000000006</v>
      </c>
      <c r="I176" s="81">
        <v>9.3000000000000007</v>
      </c>
      <c r="J176" s="42">
        <v>3</v>
      </c>
      <c r="K176" s="29">
        <f t="shared" si="21"/>
        <v>27.900000000000002</v>
      </c>
      <c r="L176" s="63">
        <v>0</v>
      </c>
      <c r="M176" s="44">
        <v>3</v>
      </c>
      <c r="N176" s="31">
        <f t="shared" si="22"/>
        <v>0</v>
      </c>
      <c r="O176" s="33">
        <v>0</v>
      </c>
      <c r="P176" s="46">
        <v>3</v>
      </c>
      <c r="Q176" s="33">
        <f t="shared" si="23"/>
        <v>0</v>
      </c>
      <c r="R176" s="25">
        <v>0</v>
      </c>
      <c r="S176" s="53">
        <v>3</v>
      </c>
      <c r="T176" s="55">
        <f t="shared" si="18"/>
        <v>0</v>
      </c>
      <c r="U176" s="60">
        <v>11.49</v>
      </c>
      <c r="V176" s="39">
        <v>3</v>
      </c>
      <c r="W176" s="27">
        <f t="shared" si="24"/>
        <v>34.47</v>
      </c>
      <c r="X176" s="29">
        <v>0</v>
      </c>
      <c r="Y176" s="58">
        <v>3</v>
      </c>
      <c r="Z176" s="29">
        <f t="shared" si="25"/>
        <v>0</v>
      </c>
      <c r="AA176" s="31">
        <v>16.3</v>
      </c>
      <c r="AB176" s="44">
        <v>3</v>
      </c>
      <c r="AC176" s="31">
        <f t="shared" si="26"/>
        <v>48.900000000000006</v>
      </c>
      <c r="AE176" s="3">
        <v>6</v>
      </c>
      <c r="AH176" s="3">
        <v>6</v>
      </c>
      <c r="AK176" s="3">
        <v>6</v>
      </c>
      <c r="AN176" s="3">
        <v>6</v>
      </c>
      <c r="AP176" s="50">
        <f t="array" ref="AP176">MIN(IF(CHOOSE({1,2,3,4,5,6,7,8,9,10,11,12,13},AM176,AJ176,AG176,AD176,AA176,X176,U176,R176,O176,L176,I176,F176,C176)&gt;0,CHOOSE({1,2,3,4,5,6,7,8,9,10,11,12,13},AM176,AJ176,AG176,AD176,AA176,X176,U176,R176,O176,L176,I176,F176,C176)))</f>
        <v>9.3000000000000007</v>
      </c>
    </row>
    <row r="177" spans="1:42" ht="12.75" customHeight="1" x14ac:dyDescent="0.25">
      <c r="A177" s="68">
        <v>167</v>
      </c>
      <c r="B177" s="70" t="s">
        <v>193</v>
      </c>
      <c r="C177" s="25">
        <v>0</v>
      </c>
      <c r="D177" s="26">
        <v>1</v>
      </c>
      <c r="E177" s="25">
        <f t="shared" si="19"/>
        <v>0</v>
      </c>
      <c r="F177" s="60">
        <v>14</v>
      </c>
      <c r="G177" s="39">
        <v>1</v>
      </c>
      <c r="H177" s="27">
        <f t="shared" si="20"/>
        <v>14</v>
      </c>
      <c r="I177" s="81">
        <v>8.6300000000000008</v>
      </c>
      <c r="J177" s="30">
        <v>1</v>
      </c>
      <c r="K177" s="29">
        <f t="shared" si="21"/>
        <v>8.6300000000000008</v>
      </c>
      <c r="L177" s="63">
        <v>0</v>
      </c>
      <c r="M177" s="44">
        <v>1</v>
      </c>
      <c r="N177" s="31">
        <f t="shared" si="22"/>
        <v>0</v>
      </c>
      <c r="O177" s="33">
        <v>0</v>
      </c>
      <c r="P177" s="46">
        <v>1</v>
      </c>
      <c r="Q177" s="33">
        <f t="shared" si="23"/>
        <v>0</v>
      </c>
      <c r="R177" s="25">
        <v>0</v>
      </c>
      <c r="S177" s="53">
        <v>1</v>
      </c>
      <c r="T177" s="55">
        <f t="shared" si="18"/>
        <v>0</v>
      </c>
      <c r="U177" s="60">
        <v>14.52</v>
      </c>
      <c r="V177" s="39">
        <v>1</v>
      </c>
      <c r="W177" s="27">
        <f t="shared" si="24"/>
        <v>14.52</v>
      </c>
      <c r="X177" s="29">
        <v>0</v>
      </c>
      <c r="Y177" s="58">
        <v>1</v>
      </c>
      <c r="Z177" s="29">
        <f t="shared" si="25"/>
        <v>0</v>
      </c>
      <c r="AA177" s="31">
        <v>21.18</v>
      </c>
      <c r="AB177" s="44">
        <v>1</v>
      </c>
      <c r="AC177" s="31">
        <f t="shared" si="26"/>
        <v>21.18</v>
      </c>
      <c r="AE177" s="3">
        <v>9</v>
      </c>
      <c r="AH177" s="3">
        <v>9</v>
      </c>
      <c r="AK177" s="3">
        <v>9</v>
      </c>
      <c r="AN177" s="3">
        <v>9</v>
      </c>
      <c r="AP177" s="50">
        <f t="array" ref="AP177">MIN(IF(CHOOSE({1,2,3,4,5,6,7,8,9,10,11,12,13},AM177,AJ177,AG177,AD177,AA177,X177,U177,R177,O177,L177,I177,F177,C177)&gt;0,CHOOSE({1,2,3,4,5,6,7,8,9,10,11,12,13},AM177,AJ177,AG177,AD177,AA177,X177,U177,R177,O177,L177,I177,F177,C177)))</f>
        <v>8.6300000000000008</v>
      </c>
    </row>
    <row r="178" spans="1:42" ht="12.75" customHeight="1" x14ac:dyDescent="0.25">
      <c r="A178" s="68">
        <v>168</v>
      </c>
      <c r="B178" s="70" t="s">
        <v>194</v>
      </c>
      <c r="C178" s="25">
        <v>0</v>
      </c>
      <c r="D178" s="26">
        <v>1</v>
      </c>
      <c r="E178" s="25">
        <f t="shared" si="19"/>
        <v>0</v>
      </c>
      <c r="F178" s="60">
        <v>19.2</v>
      </c>
      <c r="G178" s="39">
        <v>1</v>
      </c>
      <c r="H178" s="27">
        <f t="shared" si="20"/>
        <v>19.2</v>
      </c>
      <c r="I178" s="81">
        <v>11.96</v>
      </c>
      <c r="J178" s="30">
        <v>1</v>
      </c>
      <c r="K178" s="29">
        <f t="shared" si="21"/>
        <v>11.96</v>
      </c>
      <c r="L178" s="63">
        <v>0</v>
      </c>
      <c r="M178" s="44">
        <v>1</v>
      </c>
      <c r="N178" s="31">
        <f t="shared" si="22"/>
        <v>0</v>
      </c>
      <c r="O178" s="33">
        <v>0</v>
      </c>
      <c r="P178" s="46">
        <v>1</v>
      </c>
      <c r="Q178" s="33">
        <f t="shared" si="23"/>
        <v>0</v>
      </c>
      <c r="R178" s="25">
        <v>0</v>
      </c>
      <c r="S178" s="53">
        <v>1</v>
      </c>
      <c r="T178" s="55">
        <f t="shared" si="18"/>
        <v>0</v>
      </c>
      <c r="U178" s="60">
        <v>19.489999999999998</v>
      </c>
      <c r="V178" s="39">
        <v>1</v>
      </c>
      <c r="W178" s="27">
        <f t="shared" si="24"/>
        <v>19.489999999999998</v>
      </c>
      <c r="X178" s="29">
        <v>0</v>
      </c>
      <c r="Y178" s="58">
        <v>1</v>
      </c>
      <c r="Z178" s="29">
        <f t="shared" si="25"/>
        <v>0</v>
      </c>
      <c r="AA178" s="31">
        <v>0</v>
      </c>
      <c r="AB178" s="44">
        <v>1</v>
      </c>
      <c r="AC178" s="31">
        <f t="shared" si="26"/>
        <v>0</v>
      </c>
      <c r="AE178" s="3">
        <v>12</v>
      </c>
      <c r="AH178" s="3">
        <v>12</v>
      </c>
      <c r="AK178" s="3">
        <v>12</v>
      </c>
      <c r="AN178" s="3">
        <v>12</v>
      </c>
      <c r="AP178" s="50">
        <f t="array" ref="AP178">MIN(IF(CHOOSE({1,2,3,4,5,6,7,8,9,10,11,12,13},AM178,AJ178,AG178,AD178,AA178,X178,U178,R178,O178,L178,I178,F178,C178)&gt;0,CHOOSE({1,2,3,4,5,6,7,8,9,10,11,12,13},AM178,AJ178,AG178,AD178,AA178,X178,U178,R178,O178,L178,I178,F178,C178)))</f>
        <v>11.96</v>
      </c>
    </row>
    <row r="179" spans="1:42" ht="12.75" customHeight="1" x14ac:dyDescent="0.25">
      <c r="A179" s="68">
        <v>169</v>
      </c>
      <c r="B179" s="70" t="s">
        <v>195</v>
      </c>
      <c r="C179" s="25">
        <v>0</v>
      </c>
      <c r="D179" s="26">
        <v>35</v>
      </c>
      <c r="E179" s="25">
        <f t="shared" si="19"/>
        <v>0</v>
      </c>
      <c r="F179" s="60">
        <v>0</v>
      </c>
      <c r="G179" s="39">
        <v>35</v>
      </c>
      <c r="H179" s="27">
        <f t="shared" si="20"/>
        <v>0</v>
      </c>
      <c r="I179" s="81">
        <v>24.49</v>
      </c>
      <c r="J179" s="42">
        <v>35</v>
      </c>
      <c r="K179" s="29">
        <f t="shared" si="21"/>
        <v>857.15</v>
      </c>
      <c r="L179" s="63">
        <v>0</v>
      </c>
      <c r="M179" s="44">
        <v>35</v>
      </c>
      <c r="N179" s="31">
        <f t="shared" si="22"/>
        <v>0</v>
      </c>
      <c r="O179" s="33">
        <v>0</v>
      </c>
      <c r="P179" s="46">
        <v>35</v>
      </c>
      <c r="Q179" s="33">
        <f t="shared" si="23"/>
        <v>0</v>
      </c>
      <c r="R179" s="25">
        <v>0</v>
      </c>
      <c r="S179" s="53">
        <v>35</v>
      </c>
      <c r="T179" s="55">
        <f t="shared" si="18"/>
        <v>0</v>
      </c>
      <c r="U179" s="60">
        <v>24.56</v>
      </c>
      <c r="V179" s="39">
        <v>35</v>
      </c>
      <c r="W179" s="27">
        <f t="shared" si="24"/>
        <v>859.59999999999991</v>
      </c>
      <c r="X179" s="29">
        <v>35.880000000000003</v>
      </c>
      <c r="Y179" s="58">
        <v>35</v>
      </c>
      <c r="Z179" s="29">
        <f t="shared" si="25"/>
        <v>1255.8000000000002</v>
      </c>
      <c r="AA179" s="31">
        <v>0</v>
      </c>
      <c r="AB179" s="44">
        <v>35</v>
      </c>
      <c r="AC179" s="31">
        <f t="shared" si="26"/>
        <v>0</v>
      </c>
      <c r="AE179" s="3">
        <v>2</v>
      </c>
      <c r="AH179" s="3">
        <v>2</v>
      </c>
      <c r="AK179" s="3">
        <v>2</v>
      </c>
      <c r="AN179" s="3">
        <v>2</v>
      </c>
      <c r="AP179" s="50">
        <f t="array" ref="AP179">MIN(IF(CHOOSE({1,2,3,4,5,6,7,8,9,10,11,12,13},AM179,AJ179,AG179,AD179,AA179,X179,U179,R179,O179,L179,I179,F179,C179)&gt;0,CHOOSE({1,2,3,4,5,6,7,8,9,10,11,12,13},AM179,AJ179,AG179,AD179,AA179,X179,U179,R179,O179,L179,I179,F179,C179)))</f>
        <v>24.49</v>
      </c>
    </row>
    <row r="180" spans="1:42" ht="12.75" customHeight="1" x14ac:dyDescent="0.25">
      <c r="A180" s="68">
        <v>170</v>
      </c>
      <c r="B180" s="70" t="s">
        <v>196</v>
      </c>
      <c r="C180" s="25">
        <v>0</v>
      </c>
      <c r="D180" s="26">
        <v>5</v>
      </c>
      <c r="E180" s="25">
        <f t="shared" si="19"/>
        <v>0</v>
      </c>
      <c r="F180" s="60">
        <v>6.4</v>
      </c>
      <c r="G180" s="39">
        <v>5</v>
      </c>
      <c r="H180" s="27">
        <f t="shared" si="20"/>
        <v>32</v>
      </c>
      <c r="I180" s="81">
        <v>4.2699999999999996</v>
      </c>
      <c r="J180" s="30">
        <v>5</v>
      </c>
      <c r="K180" s="29">
        <f t="shared" si="21"/>
        <v>21.349999999999998</v>
      </c>
      <c r="L180" s="63">
        <v>0</v>
      </c>
      <c r="M180" s="44">
        <v>5</v>
      </c>
      <c r="N180" s="31">
        <f t="shared" si="22"/>
        <v>0</v>
      </c>
      <c r="O180" s="33">
        <v>0</v>
      </c>
      <c r="P180" s="46">
        <v>5</v>
      </c>
      <c r="Q180" s="33">
        <f t="shared" si="23"/>
        <v>0</v>
      </c>
      <c r="R180" s="25">
        <v>0</v>
      </c>
      <c r="S180" s="53">
        <v>5</v>
      </c>
      <c r="T180" s="55">
        <f t="shared" si="18"/>
        <v>0</v>
      </c>
      <c r="U180" s="60">
        <v>5.16</v>
      </c>
      <c r="V180" s="39">
        <v>5</v>
      </c>
      <c r="W180" s="27">
        <f t="shared" si="24"/>
        <v>25.8</v>
      </c>
      <c r="X180" s="29">
        <v>0</v>
      </c>
      <c r="Y180" s="58">
        <v>5</v>
      </c>
      <c r="Z180" s="29">
        <f t="shared" si="25"/>
        <v>0</v>
      </c>
      <c r="AA180" s="31">
        <v>0</v>
      </c>
      <c r="AB180" s="44">
        <v>5</v>
      </c>
      <c r="AC180" s="31">
        <f t="shared" si="26"/>
        <v>0</v>
      </c>
      <c r="AE180" s="3">
        <v>8</v>
      </c>
      <c r="AH180" s="3">
        <v>8</v>
      </c>
      <c r="AK180" s="3">
        <v>8</v>
      </c>
      <c r="AN180" s="3">
        <v>8</v>
      </c>
      <c r="AP180" s="50">
        <f t="array" ref="AP180">MIN(IF(CHOOSE({1,2,3,4,5,6,7,8,9,10,11,12,13},AM180,AJ180,AG180,AD180,AA180,X180,U180,R180,O180,L180,I180,F180,C180)&gt;0,CHOOSE({1,2,3,4,5,6,7,8,9,10,11,12,13},AM180,AJ180,AG180,AD180,AA180,X180,U180,R180,O180,L180,I180,F180,C180)))</f>
        <v>4.2699999999999996</v>
      </c>
    </row>
    <row r="181" spans="1:42" ht="12.75" customHeight="1" x14ac:dyDescent="0.25">
      <c r="A181" s="68">
        <v>171</v>
      </c>
      <c r="B181" s="70" t="s">
        <v>197</v>
      </c>
      <c r="C181" s="25">
        <v>0</v>
      </c>
      <c r="D181" s="26">
        <v>2</v>
      </c>
      <c r="E181" s="25">
        <f t="shared" si="19"/>
        <v>0</v>
      </c>
      <c r="F181" s="60">
        <v>0</v>
      </c>
      <c r="G181" s="39">
        <v>2</v>
      </c>
      <c r="H181" s="27">
        <f t="shared" si="20"/>
        <v>0</v>
      </c>
      <c r="I181" s="29">
        <v>7.91</v>
      </c>
      <c r="J181" s="30">
        <v>2</v>
      </c>
      <c r="K181" s="29">
        <f t="shared" si="21"/>
        <v>15.82</v>
      </c>
      <c r="L181" s="63">
        <v>0</v>
      </c>
      <c r="M181" s="44">
        <v>2</v>
      </c>
      <c r="N181" s="31">
        <f t="shared" si="22"/>
        <v>0</v>
      </c>
      <c r="O181" s="33">
        <v>0</v>
      </c>
      <c r="P181" s="46">
        <v>2</v>
      </c>
      <c r="Q181" s="33">
        <f t="shared" si="23"/>
        <v>0</v>
      </c>
      <c r="R181" s="25">
        <v>0</v>
      </c>
      <c r="S181" s="53">
        <v>2</v>
      </c>
      <c r="T181" s="55">
        <f t="shared" si="18"/>
        <v>0</v>
      </c>
      <c r="U181" s="60">
        <v>19.489999999999998</v>
      </c>
      <c r="V181" s="39">
        <v>2</v>
      </c>
      <c r="W181" s="27">
        <f t="shared" si="24"/>
        <v>38.979999999999997</v>
      </c>
      <c r="X181" s="29">
        <v>0</v>
      </c>
      <c r="Y181" s="58">
        <v>2</v>
      </c>
      <c r="Z181" s="29">
        <f t="shared" si="25"/>
        <v>0</v>
      </c>
      <c r="AA181" s="81">
        <v>6.01</v>
      </c>
      <c r="AB181" s="44">
        <v>2</v>
      </c>
      <c r="AC181" s="31">
        <f t="shared" si="26"/>
        <v>12.02</v>
      </c>
      <c r="AE181" s="3">
        <v>16</v>
      </c>
      <c r="AH181" s="3">
        <v>16</v>
      </c>
      <c r="AK181" s="3">
        <v>16</v>
      </c>
      <c r="AN181" s="3">
        <v>16</v>
      </c>
      <c r="AP181" s="50">
        <f t="array" ref="AP181">MIN(IF(CHOOSE({1,2,3,4,5,6,7,8,9,10,11,12,13},AM181,AJ181,AG181,AD181,AA181,X181,U181,R181,O181,L181,I181,F181,C181)&gt;0,CHOOSE({1,2,3,4,5,6,7,8,9,10,11,12,13},AM181,AJ181,AG181,AD181,AA181,X181,U181,R181,O181,L181,I181,F181,C181)))</f>
        <v>6.01</v>
      </c>
    </row>
    <row r="182" spans="1:42" ht="12.75" customHeight="1" x14ac:dyDescent="0.25">
      <c r="A182" s="68">
        <v>172</v>
      </c>
      <c r="B182" s="70" t="s">
        <v>198</v>
      </c>
      <c r="C182" s="25">
        <v>11.28</v>
      </c>
      <c r="D182" s="26">
        <v>2</v>
      </c>
      <c r="E182" s="25">
        <f t="shared" si="19"/>
        <v>22.56</v>
      </c>
      <c r="F182" s="60">
        <v>0</v>
      </c>
      <c r="G182" s="39">
        <v>2</v>
      </c>
      <c r="H182" s="27">
        <f t="shared" si="20"/>
        <v>0</v>
      </c>
      <c r="I182" s="81">
        <v>4.13</v>
      </c>
      <c r="J182" s="42">
        <v>2</v>
      </c>
      <c r="K182" s="29">
        <f t="shared" si="21"/>
        <v>8.26</v>
      </c>
      <c r="L182" s="63">
        <v>0</v>
      </c>
      <c r="M182" s="44">
        <v>2</v>
      </c>
      <c r="N182" s="31">
        <f t="shared" si="22"/>
        <v>0</v>
      </c>
      <c r="O182" s="33">
        <v>0</v>
      </c>
      <c r="P182" s="46">
        <v>2</v>
      </c>
      <c r="Q182" s="33">
        <f t="shared" si="23"/>
        <v>0</v>
      </c>
      <c r="R182" s="25">
        <v>0</v>
      </c>
      <c r="S182" s="53">
        <v>2</v>
      </c>
      <c r="T182" s="55">
        <f t="shared" si="18"/>
        <v>0</v>
      </c>
      <c r="U182" s="60">
        <v>7.72</v>
      </c>
      <c r="V182" s="39">
        <v>2</v>
      </c>
      <c r="W182" s="27">
        <f t="shared" si="24"/>
        <v>15.44</v>
      </c>
      <c r="X182" s="29">
        <v>0</v>
      </c>
      <c r="Y182" s="58">
        <v>2</v>
      </c>
      <c r="Z182" s="29">
        <f t="shared" si="25"/>
        <v>0</v>
      </c>
      <c r="AA182" s="31">
        <v>10.52</v>
      </c>
      <c r="AB182" s="44">
        <v>2</v>
      </c>
      <c r="AC182" s="31">
        <f t="shared" si="26"/>
        <v>21.04</v>
      </c>
      <c r="AE182" s="3">
        <v>6</v>
      </c>
      <c r="AH182" s="3">
        <v>6</v>
      </c>
      <c r="AK182" s="3">
        <v>6</v>
      </c>
      <c r="AN182" s="3">
        <v>6</v>
      </c>
      <c r="AP182" s="50">
        <f t="array" ref="AP182">MIN(IF(CHOOSE({1,2,3,4,5,6,7,8,9,10,11,12,13},AM182,AJ182,AG182,AD182,AA182,X182,U182,R182,O182,L182,I182,F182,C182)&gt;0,CHOOSE({1,2,3,4,5,6,7,8,9,10,11,12,13},AM182,AJ182,AG182,AD182,AA182,X182,U182,R182,O182,L182,I182,F182,C182)))</f>
        <v>4.13</v>
      </c>
    </row>
    <row r="183" spans="1:42" ht="12.75" customHeight="1" x14ac:dyDescent="0.25">
      <c r="A183" s="68">
        <v>173</v>
      </c>
      <c r="B183" s="70" t="s">
        <v>199</v>
      </c>
      <c r="C183" s="25">
        <v>216</v>
      </c>
      <c r="D183" s="26">
        <v>2</v>
      </c>
      <c r="E183" s="25">
        <f t="shared" si="19"/>
        <v>432</v>
      </c>
      <c r="F183" s="60">
        <v>0</v>
      </c>
      <c r="G183" s="39">
        <v>2</v>
      </c>
      <c r="H183" s="27">
        <f t="shared" si="20"/>
        <v>0</v>
      </c>
      <c r="I183" s="29">
        <v>215.58</v>
      </c>
      <c r="J183" s="30">
        <v>2</v>
      </c>
      <c r="K183" s="29">
        <f t="shared" si="21"/>
        <v>431.16</v>
      </c>
      <c r="L183" s="63">
        <v>0</v>
      </c>
      <c r="M183" s="44">
        <v>2</v>
      </c>
      <c r="N183" s="31">
        <f t="shared" si="22"/>
        <v>0</v>
      </c>
      <c r="O183" s="33">
        <v>0</v>
      </c>
      <c r="P183" s="46">
        <v>2</v>
      </c>
      <c r="Q183" s="33">
        <f t="shared" si="23"/>
        <v>0</v>
      </c>
      <c r="R183" s="25">
        <v>0</v>
      </c>
      <c r="S183" s="53">
        <v>2</v>
      </c>
      <c r="T183" s="55">
        <f t="shared" si="18"/>
        <v>0</v>
      </c>
      <c r="U183" s="83">
        <v>206.57</v>
      </c>
      <c r="V183" s="39">
        <v>2</v>
      </c>
      <c r="W183" s="27">
        <f t="shared" si="24"/>
        <v>413.14</v>
      </c>
      <c r="X183" s="29">
        <v>0</v>
      </c>
      <c r="Y183" s="58">
        <v>2</v>
      </c>
      <c r="Z183" s="29">
        <f t="shared" si="25"/>
        <v>0</v>
      </c>
      <c r="AA183" s="31">
        <v>0</v>
      </c>
      <c r="AB183" s="44">
        <v>2</v>
      </c>
      <c r="AC183" s="31">
        <f t="shared" si="26"/>
        <v>0</v>
      </c>
      <c r="AE183" s="3">
        <v>6</v>
      </c>
      <c r="AH183" s="3">
        <v>6</v>
      </c>
      <c r="AK183" s="3">
        <v>6</v>
      </c>
      <c r="AN183" s="3">
        <v>6</v>
      </c>
      <c r="AP183" s="50">
        <f t="array" ref="AP183">MIN(IF(CHOOSE({1,2,3,4,5,6,7,8,9,10,11,12,13},AM183,AJ183,AG183,AD183,AA183,X183,U183,R183,O183,L183,I183,F183,C183)&gt;0,CHOOSE({1,2,3,4,5,6,7,8,9,10,11,12,13},AM183,AJ183,AG183,AD183,AA183,X183,U183,R183,O183,L183,I183,F183,C183)))</f>
        <v>206.57</v>
      </c>
    </row>
    <row r="184" spans="1:42" ht="12.75" customHeight="1" x14ac:dyDescent="0.25">
      <c r="A184" s="68">
        <v>174</v>
      </c>
      <c r="B184" s="70" t="s">
        <v>200</v>
      </c>
      <c r="C184" s="25">
        <v>0</v>
      </c>
      <c r="D184" s="26">
        <v>3</v>
      </c>
      <c r="E184" s="25">
        <f t="shared" si="19"/>
        <v>0</v>
      </c>
      <c r="F184" s="60">
        <v>0</v>
      </c>
      <c r="G184" s="39">
        <v>3</v>
      </c>
      <c r="H184" s="27">
        <f t="shared" si="20"/>
        <v>0</v>
      </c>
      <c r="I184" s="81">
        <v>3.71</v>
      </c>
      <c r="J184" s="30">
        <v>3</v>
      </c>
      <c r="K184" s="29">
        <f t="shared" si="21"/>
        <v>11.129999999999999</v>
      </c>
      <c r="L184" s="63">
        <v>0</v>
      </c>
      <c r="M184" s="44">
        <v>3</v>
      </c>
      <c r="N184" s="31">
        <f t="shared" si="22"/>
        <v>0</v>
      </c>
      <c r="O184" s="33">
        <v>0</v>
      </c>
      <c r="P184" s="46">
        <v>3</v>
      </c>
      <c r="Q184" s="33">
        <f t="shared" si="23"/>
        <v>0</v>
      </c>
      <c r="R184" s="25">
        <v>0</v>
      </c>
      <c r="S184" s="53">
        <v>3</v>
      </c>
      <c r="T184" s="55">
        <f t="shared" si="18"/>
        <v>0</v>
      </c>
      <c r="U184" s="60">
        <v>8.67</v>
      </c>
      <c r="V184" s="39">
        <v>3</v>
      </c>
      <c r="W184" s="27">
        <f t="shared" si="24"/>
        <v>26.009999999999998</v>
      </c>
      <c r="X184" s="29">
        <v>0</v>
      </c>
      <c r="Y184" s="58">
        <v>3</v>
      </c>
      <c r="Z184" s="29">
        <f t="shared" si="25"/>
        <v>0</v>
      </c>
      <c r="AA184" s="31">
        <v>9.09</v>
      </c>
      <c r="AB184" s="44">
        <v>3</v>
      </c>
      <c r="AC184" s="31">
        <f t="shared" si="26"/>
        <v>27.27</v>
      </c>
      <c r="AE184" s="3">
        <v>6</v>
      </c>
      <c r="AH184" s="3">
        <v>6</v>
      </c>
      <c r="AK184" s="3">
        <v>6</v>
      </c>
      <c r="AN184" s="3">
        <v>6</v>
      </c>
      <c r="AP184" s="50">
        <f t="array" ref="AP184">MIN(IF(CHOOSE({1,2,3,4,5,6,7,8,9,10,11,12,13},AM184,AJ184,AG184,AD184,AA184,X184,U184,R184,O184,L184,I184,F184,C184)&gt;0,CHOOSE({1,2,3,4,5,6,7,8,9,10,11,12,13},AM184,AJ184,AG184,AD184,AA184,X184,U184,R184,O184,L184,I184,F184,C184)))</f>
        <v>3.71</v>
      </c>
    </row>
    <row r="185" spans="1:42" ht="12.75" customHeight="1" x14ac:dyDescent="0.25">
      <c r="A185" s="68">
        <v>175</v>
      </c>
      <c r="B185" s="70" t="s">
        <v>22</v>
      </c>
      <c r="C185" s="25">
        <v>0</v>
      </c>
      <c r="D185" s="26">
        <v>2</v>
      </c>
      <c r="E185" s="25">
        <f t="shared" si="19"/>
        <v>0</v>
      </c>
      <c r="F185" s="60">
        <v>0</v>
      </c>
      <c r="G185" s="39">
        <v>2</v>
      </c>
      <c r="H185" s="27">
        <f t="shared" si="20"/>
        <v>0</v>
      </c>
      <c r="I185" s="81">
        <v>1.04</v>
      </c>
      <c r="J185" s="42">
        <v>2</v>
      </c>
      <c r="K185" s="29">
        <f t="shared" si="21"/>
        <v>2.08</v>
      </c>
      <c r="L185" s="63">
        <v>0</v>
      </c>
      <c r="M185" s="44">
        <v>2</v>
      </c>
      <c r="N185" s="31">
        <f t="shared" si="22"/>
        <v>0</v>
      </c>
      <c r="O185" s="33">
        <v>0</v>
      </c>
      <c r="P185" s="46">
        <v>2</v>
      </c>
      <c r="Q185" s="33">
        <f t="shared" si="23"/>
        <v>0</v>
      </c>
      <c r="R185" s="25">
        <v>0</v>
      </c>
      <c r="S185" s="53">
        <v>2</v>
      </c>
      <c r="T185" s="55">
        <f t="shared" si="18"/>
        <v>0</v>
      </c>
      <c r="U185" s="60">
        <v>2.14</v>
      </c>
      <c r="V185" s="39">
        <v>2</v>
      </c>
      <c r="W185" s="27">
        <f t="shared" si="24"/>
        <v>4.28</v>
      </c>
      <c r="X185" s="29">
        <v>0</v>
      </c>
      <c r="Y185" s="58">
        <v>2</v>
      </c>
      <c r="Z185" s="29">
        <f t="shared" si="25"/>
        <v>0</v>
      </c>
      <c r="AA185" s="31">
        <v>3.44</v>
      </c>
      <c r="AB185" s="44">
        <v>2</v>
      </c>
      <c r="AC185" s="31">
        <f t="shared" si="26"/>
        <v>6.88</v>
      </c>
      <c r="AE185" s="3">
        <v>1</v>
      </c>
      <c r="AH185" s="3">
        <v>1</v>
      </c>
      <c r="AK185" s="3">
        <v>1</v>
      </c>
      <c r="AN185" s="3">
        <v>1</v>
      </c>
      <c r="AP185" s="50">
        <f t="array" ref="AP185">MIN(IF(CHOOSE({1,2,3,4,5,6,7,8,9,10,11,12,13},AM185,AJ185,AG185,AD185,AA185,X185,U185,R185,O185,L185,I185,F185,C185)&gt;0,CHOOSE({1,2,3,4,5,6,7,8,9,10,11,12,13},AM185,AJ185,AG185,AD185,AA185,X185,U185,R185,O185,L185,I185,F185,C185)))</f>
        <v>1.04</v>
      </c>
    </row>
    <row r="186" spans="1:42" ht="12.75" customHeight="1" x14ac:dyDescent="0.25">
      <c r="A186" s="68">
        <v>176</v>
      </c>
      <c r="B186" s="70" t="s">
        <v>201</v>
      </c>
      <c r="C186" s="25">
        <v>0</v>
      </c>
      <c r="D186" s="26">
        <v>2</v>
      </c>
      <c r="E186" s="25">
        <f t="shared" si="19"/>
        <v>0</v>
      </c>
      <c r="F186" s="60">
        <v>0</v>
      </c>
      <c r="G186" s="39">
        <v>2</v>
      </c>
      <c r="H186" s="27">
        <f t="shared" si="20"/>
        <v>0</v>
      </c>
      <c r="I186" s="29">
        <v>172.5</v>
      </c>
      <c r="J186" s="30">
        <v>2</v>
      </c>
      <c r="K186" s="29">
        <f t="shared" si="21"/>
        <v>345</v>
      </c>
      <c r="L186" s="63">
        <v>0</v>
      </c>
      <c r="M186" s="44">
        <v>2</v>
      </c>
      <c r="N186" s="31">
        <f t="shared" si="22"/>
        <v>0</v>
      </c>
      <c r="O186" s="33">
        <v>0</v>
      </c>
      <c r="P186" s="46">
        <v>2</v>
      </c>
      <c r="Q186" s="33">
        <f t="shared" si="23"/>
        <v>0</v>
      </c>
      <c r="R186" s="25">
        <v>0</v>
      </c>
      <c r="S186" s="53">
        <v>2</v>
      </c>
      <c r="T186" s="55">
        <f t="shared" si="18"/>
        <v>0</v>
      </c>
      <c r="U186" s="83">
        <v>148.13999999999999</v>
      </c>
      <c r="V186" s="39">
        <v>2</v>
      </c>
      <c r="W186" s="27">
        <f t="shared" si="24"/>
        <v>296.27999999999997</v>
      </c>
      <c r="X186" s="29">
        <v>0</v>
      </c>
      <c r="Y186" s="58">
        <v>2</v>
      </c>
      <c r="Z186" s="29">
        <f t="shared" si="25"/>
        <v>0</v>
      </c>
      <c r="AA186" s="31">
        <v>0</v>
      </c>
      <c r="AB186" s="44">
        <v>2</v>
      </c>
      <c r="AC186" s="31">
        <f t="shared" si="26"/>
        <v>0</v>
      </c>
      <c r="AE186" s="3">
        <v>1</v>
      </c>
      <c r="AH186" s="3">
        <v>1</v>
      </c>
      <c r="AK186" s="3">
        <v>1</v>
      </c>
      <c r="AN186" s="3">
        <v>1</v>
      </c>
      <c r="AP186" s="50">
        <f t="array" ref="AP186">MIN(IF(CHOOSE({1,2,3,4,5,6,7,8,9,10,11,12,13},AM186,AJ186,AG186,AD186,AA186,X186,U186,R186,O186,L186,I186,F186,C186)&gt;0,CHOOSE({1,2,3,4,5,6,7,8,9,10,11,12,13},AM186,AJ186,AG186,AD186,AA186,X186,U186,R186,O186,L186,I186,F186,C186)))</f>
        <v>148.13999999999999</v>
      </c>
    </row>
    <row r="187" spans="1:42" ht="12.75" customHeight="1" x14ac:dyDescent="0.25">
      <c r="A187" s="68">
        <v>177</v>
      </c>
      <c r="B187" s="70" t="s">
        <v>202</v>
      </c>
      <c r="C187" s="25">
        <v>0</v>
      </c>
      <c r="D187" s="26">
        <v>40</v>
      </c>
      <c r="E187" s="25">
        <f t="shared" si="19"/>
        <v>0</v>
      </c>
      <c r="F187" s="60">
        <v>0</v>
      </c>
      <c r="G187" s="39">
        <v>40</v>
      </c>
      <c r="H187" s="27">
        <f t="shared" si="20"/>
        <v>0</v>
      </c>
      <c r="I187" s="81">
        <v>1.38</v>
      </c>
      <c r="J187" s="30">
        <v>40</v>
      </c>
      <c r="K187" s="29">
        <f t="shared" si="21"/>
        <v>55.199999999999996</v>
      </c>
      <c r="L187" s="63">
        <v>0</v>
      </c>
      <c r="M187" s="44">
        <v>40</v>
      </c>
      <c r="N187" s="31">
        <f t="shared" si="22"/>
        <v>0</v>
      </c>
      <c r="O187" s="33">
        <v>0</v>
      </c>
      <c r="P187" s="46">
        <v>40</v>
      </c>
      <c r="Q187" s="33">
        <f t="shared" si="23"/>
        <v>0</v>
      </c>
      <c r="R187" s="25">
        <v>0</v>
      </c>
      <c r="S187" s="53">
        <v>40</v>
      </c>
      <c r="T187" s="55">
        <f t="shared" si="18"/>
        <v>0</v>
      </c>
      <c r="U187" s="60">
        <v>0</v>
      </c>
      <c r="V187" s="39">
        <v>40</v>
      </c>
      <c r="W187" s="27">
        <f t="shared" si="24"/>
        <v>0</v>
      </c>
      <c r="X187" s="29">
        <v>0</v>
      </c>
      <c r="Y187" s="58">
        <v>40</v>
      </c>
      <c r="Z187" s="29">
        <f t="shared" si="25"/>
        <v>0</v>
      </c>
      <c r="AA187" s="31">
        <v>0</v>
      </c>
      <c r="AB187" s="44">
        <v>40</v>
      </c>
      <c r="AC187" s="31">
        <f t="shared" si="26"/>
        <v>0</v>
      </c>
      <c r="AE187" s="3">
        <v>5</v>
      </c>
      <c r="AH187" s="3">
        <v>5</v>
      </c>
      <c r="AK187" s="3">
        <v>5</v>
      </c>
      <c r="AN187" s="3">
        <v>5</v>
      </c>
      <c r="AP187" s="50">
        <f t="array" ref="AP187">MIN(IF(CHOOSE({1,2,3,4,5,6,7,8,9,10,11,12,13},AM187,AJ187,AG187,AD187,AA187,X187,U187,R187,O187,L187,I187,F187,C187)&gt;0,CHOOSE({1,2,3,4,5,6,7,8,9,10,11,12,13},AM187,AJ187,AG187,AD187,AA187,X187,U187,R187,O187,L187,I187,F187,C187)))</f>
        <v>1.38</v>
      </c>
    </row>
    <row r="188" spans="1:42" ht="12.75" customHeight="1" x14ac:dyDescent="0.25">
      <c r="A188" s="68">
        <v>178</v>
      </c>
      <c r="B188" s="70" t="s">
        <v>203</v>
      </c>
      <c r="C188" s="25">
        <v>0</v>
      </c>
      <c r="D188" s="26">
        <v>40</v>
      </c>
      <c r="E188" s="25">
        <f t="shared" si="19"/>
        <v>0</v>
      </c>
      <c r="F188" s="60">
        <v>0</v>
      </c>
      <c r="G188" s="39">
        <v>40</v>
      </c>
      <c r="H188" s="27">
        <f t="shared" si="20"/>
        <v>0</v>
      </c>
      <c r="I188" s="81">
        <v>7.92</v>
      </c>
      <c r="J188" s="42">
        <v>40</v>
      </c>
      <c r="K188" s="29">
        <f t="shared" si="21"/>
        <v>316.8</v>
      </c>
      <c r="L188" s="63">
        <v>0</v>
      </c>
      <c r="M188" s="44">
        <v>40</v>
      </c>
      <c r="N188" s="31">
        <f t="shared" si="22"/>
        <v>0</v>
      </c>
      <c r="O188" s="33">
        <v>0</v>
      </c>
      <c r="P188" s="46">
        <v>40</v>
      </c>
      <c r="Q188" s="33">
        <f t="shared" si="23"/>
        <v>0</v>
      </c>
      <c r="R188" s="25">
        <v>0</v>
      </c>
      <c r="S188" s="53">
        <v>40</v>
      </c>
      <c r="T188" s="55">
        <f t="shared" si="18"/>
        <v>0</v>
      </c>
      <c r="U188" s="60">
        <v>0</v>
      </c>
      <c r="V188" s="39">
        <v>40</v>
      </c>
      <c r="W188" s="27">
        <f t="shared" si="24"/>
        <v>0</v>
      </c>
      <c r="X188" s="29">
        <v>0</v>
      </c>
      <c r="Y188" s="58">
        <v>40</v>
      </c>
      <c r="Z188" s="29">
        <f t="shared" si="25"/>
        <v>0</v>
      </c>
      <c r="AA188" s="31">
        <v>0</v>
      </c>
      <c r="AB188" s="44">
        <v>40</v>
      </c>
      <c r="AC188" s="31">
        <f t="shared" si="26"/>
        <v>0</v>
      </c>
      <c r="AE188" s="3">
        <v>6</v>
      </c>
      <c r="AH188" s="3">
        <v>6</v>
      </c>
      <c r="AK188" s="3">
        <v>6</v>
      </c>
      <c r="AN188" s="3">
        <v>6</v>
      </c>
      <c r="AP188" s="50">
        <f t="array" ref="AP188">MIN(IF(CHOOSE({1,2,3,4,5,6,7,8,9,10,11,12,13},AM188,AJ188,AG188,AD188,AA188,X188,U188,R188,O188,L188,I188,F188,C188)&gt;0,CHOOSE({1,2,3,4,5,6,7,8,9,10,11,12,13},AM188,AJ188,AG188,AD188,AA188,X188,U188,R188,O188,L188,I188,F188,C188)))</f>
        <v>7.92</v>
      </c>
    </row>
    <row r="189" spans="1:42" ht="12.75" customHeight="1" x14ac:dyDescent="0.25">
      <c r="A189" s="68"/>
      <c r="B189" s="73"/>
      <c r="C189" s="73"/>
      <c r="D189" s="73"/>
      <c r="E189" s="73"/>
      <c r="F189" s="73"/>
      <c r="G189" s="73"/>
      <c r="H189" s="73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E189" s="3">
        <v>8</v>
      </c>
      <c r="AH189" s="3">
        <v>8</v>
      </c>
      <c r="AK189" s="3">
        <v>8</v>
      </c>
      <c r="AN189" s="3">
        <v>8</v>
      </c>
      <c r="AP189" s="50"/>
    </row>
    <row r="190" spans="1:42" ht="12.75" customHeight="1" x14ac:dyDescent="0.25">
      <c r="A190" s="68"/>
      <c r="B190" s="74" t="s">
        <v>204</v>
      </c>
      <c r="C190" s="25"/>
      <c r="D190" s="26"/>
      <c r="E190" s="25"/>
      <c r="F190" s="60"/>
      <c r="G190" s="39"/>
      <c r="H190" s="27"/>
      <c r="I190" s="29"/>
      <c r="J190" s="30"/>
      <c r="K190" s="29"/>
      <c r="L190" s="63"/>
      <c r="M190" s="44"/>
      <c r="N190" s="31"/>
      <c r="O190" s="33"/>
      <c r="P190" s="46"/>
      <c r="Q190" s="33"/>
      <c r="R190" s="25"/>
      <c r="S190" s="53"/>
      <c r="T190" s="55"/>
      <c r="U190" s="60"/>
      <c r="V190" s="39"/>
      <c r="W190" s="27"/>
      <c r="X190" s="29"/>
      <c r="Y190" s="58"/>
      <c r="Z190" s="29"/>
      <c r="AA190" s="31"/>
      <c r="AB190" s="44"/>
      <c r="AC190" s="31"/>
      <c r="AE190" s="3">
        <v>1</v>
      </c>
      <c r="AH190" s="3">
        <v>1</v>
      </c>
      <c r="AK190" s="3">
        <v>1</v>
      </c>
      <c r="AN190" s="3">
        <v>1</v>
      </c>
      <c r="AP190" s="50"/>
    </row>
    <row r="191" spans="1:42" ht="12.75" customHeight="1" x14ac:dyDescent="0.25">
      <c r="A191" s="68">
        <v>179</v>
      </c>
      <c r="B191" s="70" t="s">
        <v>205</v>
      </c>
      <c r="C191" s="25">
        <v>0</v>
      </c>
      <c r="D191" s="26">
        <v>7</v>
      </c>
      <c r="E191" s="25">
        <f t="shared" si="19"/>
        <v>0</v>
      </c>
      <c r="F191" s="60">
        <v>8.1</v>
      </c>
      <c r="G191" s="39">
        <v>7</v>
      </c>
      <c r="H191" s="27">
        <f t="shared" si="20"/>
        <v>56.699999999999996</v>
      </c>
      <c r="I191" s="81">
        <v>7.8</v>
      </c>
      <c r="J191" s="42">
        <v>7</v>
      </c>
      <c r="K191" s="29">
        <f t="shared" si="21"/>
        <v>54.6</v>
      </c>
      <c r="L191" s="63">
        <v>0</v>
      </c>
      <c r="M191" s="44">
        <v>7</v>
      </c>
      <c r="N191" s="31">
        <f t="shared" si="22"/>
        <v>0</v>
      </c>
      <c r="O191" s="33">
        <v>0</v>
      </c>
      <c r="P191" s="46">
        <v>7</v>
      </c>
      <c r="Q191" s="33">
        <f t="shared" si="23"/>
        <v>0</v>
      </c>
      <c r="R191" s="25">
        <v>0</v>
      </c>
      <c r="S191" s="53">
        <v>7</v>
      </c>
      <c r="T191" s="55">
        <f t="shared" si="18"/>
        <v>0</v>
      </c>
      <c r="U191" s="60">
        <v>10.47</v>
      </c>
      <c r="V191" s="39">
        <v>7</v>
      </c>
      <c r="W191" s="27">
        <f t="shared" si="24"/>
        <v>73.290000000000006</v>
      </c>
      <c r="X191" s="29">
        <v>0</v>
      </c>
      <c r="Y191" s="58">
        <v>7</v>
      </c>
      <c r="Z191" s="29">
        <f t="shared" si="25"/>
        <v>0</v>
      </c>
      <c r="AA191" s="31">
        <v>10.14</v>
      </c>
      <c r="AB191" s="44">
        <v>7</v>
      </c>
      <c r="AC191" s="31">
        <f t="shared" si="26"/>
        <v>70.98</v>
      </c>
      <c r="AE191" s="3">
        <v>3</v>
      </c>
      <c r="AH191" s="3">
        <v>3</v>
      </c>
      <c r="AK191" s="3">
        <v>3</v>
      </c>
      <c r="AN191" s="3">
        <v>3</v>
      </c>
      <c r="AP191" s="50">
        <f t="array" ref="AP191">MIN(IF(CHOOSE({1,2,3,4,5,6,7,8,9,10,11,12,13},AM191,AJ191,AG191,AD191,AA191,X191,U191,R191,O191,L191,I191,F191,C191)&gt;0,CHOOSE({1,2,3,4,5,6,7,8,9,10,11,12,13},AM191,AJ191,AG191,AD191,AA191,X191,U191,R191,O191,L191,I191,F191,C191)))</f>
        <v>7.8</v>
      </c>
    </row>
    <row r="192" spans="1:42" ht="12.75" customHeight="1" x14ac:dyDescent="0.25">
      <c r="A192" s="68">
        <v>180</v>
      </c>
      <c r="B192" s="70" t="s">
        <v>23</v>
      </c>
      <c r="C192" s="25">
        <v>0</v>
      </c>
      <c r="D192" s="26">
        <v>14</v>
      </c>
      <c r="E192" s="25">
        <f t="shared" si="19"/>
        <v>0</v>
      </c>
      <c r="F192" s="60">
        <v>12.98</v>
      </c>
      <c r="G192" s="39">
        <v>14</v>
      </c>
      <c r="H192" s="27">
        <f t="shared" si="20"/>
        <v>181.72</v>
      </c>
      <c r="I192" s="81">
        <v>12.41</v>
      </c>
      <c r="J192" s="30">
        <v>14</v>
      </c>
      <c r="K192" s="29">
        <f t="shared" si="21"/>
        <v>173.74</v>
      </c>
      <c r="L192" s="63">
        <v>0</v>
      </c>
      <c r="M192" s="44">
        <v>14</v>
      </c>
      <c r="N192" s="31">
        <f t="shared" si="22"/>
        <v>0</v>
      </c>
      <c r="O192" s="33">
        <v>0</v>
      </c>
      <c r="P192" s="46">
        <v>14</v>
      </c>
      <c r="Q192" s="33">
        <f t="shared" si="23"/>
        <v>0</v>
      </c>
      <c r="R192" s="25">
        <v>0</v>
      </c>
      <c r="S192" s="53">
        <v>14</v>
      </c>
      <c r="T192" s="55">
        <f t="shared" si="18"/>
        <v>0</v>
      </c>
      <c r="U192" s="60">
        <v>15.21</v>
      </c>
      <c r="V192" s="39">
        <v>14</v>
      </c>
      <c r="W192" s="27">
        <f t="shared" si="24"/>
        <v>212.94</v>
      </c>
      <c r="X192" s="29">
        <v>0</v>
      </c>
      <c r="Y192" s="58">
        <v>14</v>
      </c>
      <c r="Z192" s="29">
        <f t="shared" si="25"/>
        <v>0</v>
      </c>
      <c r="AA192" s="31">
        <v>15.3</v>
      </c>
      <c r="AB192" s="44">
        <v>14</v>
      </c>
      <c r="AC192" s="31">
        <f t="shared" si="26"/>
        <v>214.20000000000002</v>
      </c>
      <c r="AE192" s="3">
        <v>1</v>
      </c>
      <c r="AH192" s="3">
        <v>1</v>
      </c>
      <c r="AK192" s="3">
        <v>1</v>
      </c>
      <c r="AN192" s="3">
        <v>1</v>
      </c>
      <c r="AP192" s="50">
        <f t="array" ref="AP192">MIN(IF(CHOOSE({1,2,3,4,5,6,7,8,9,10,11,12,13},AM192,AJ192,AG192,AD192,AA192,X192,U192,R192,O192,L192,I192,F192,C192)&gt;0,CHOOSE({1,2,3,4,5,6,7,8,9,10,11,12,13},AM192,AJ192,AG192,AD192,AA192,X192,U192,R192,O192,L192,I192,F192,C192)))</f>
        <v>12.41</v>
      </c>
    </row>
    <row r="193" spans="1:42" ht="12.75" customHeight="1" x14ac:dyDescent="0.25">
      <c r="A193" s="68">
        <v>181</v>
      </c>
      <c r="B193" s="70" t="s">
        <v>206</v>
      </c>
      <c r="C193" s="25">
        <v>0</v>
      </c>
      <c r="D193" s="26">
        <v>4</v>
      </c>
      <c r="E193" s="25">
        <f t="shared" si="19"/>
        <v>0</v>
      </c>
      <c r="F193" s="60">
        <v>12.3</v>
      </c>
      <c r="G193" s="39">
        <v>4</v>
      </c>
      <c r="H193" s="27">
        <f t="shared" si="20"/>
        <v>49.2</v>
      </c>
      <c r="I193" s="29">
        <v>12.26</v>
      </c>
      <c r="J193" s="30">
        <v>4</v>
      </c>
      <c r="K193" s="29">
        <f t="shared" si="21"/>
        <v>49.04</v>
      </c>
      <c r="L193" s="63">
        <v>0</v>
      </c>
      <c r="M193" s="44">
        <v>4</v>
      </c>
      <c r="N193" s="31">
        <f t="shared" si="22"/>
        <v>0</v>
      </c>
      <c r="O193" s="33">
        <v>0</v>
      </c>
      <c r="P193" s="46">
        <v>4</v>
      </c>
      <c r="Q193" s="33">
        <f t="shared" si="23"/>
        <v>0</v>
      </c>
      <c r="R193" s="25">
        <v>0</v>
      </c>
      <c r="S193" s="53">
        <v>4</v>
      </c>
      <c r="T193" s="55">
        <f t="shared" si="18"/>
        <v>0</v>
      </c>
      <c r="U193" s="83">
        <v>10.58</v>
      </c>
      <c r="V193" s="39">
        <v>4</v>
      </c>
      <c r="W193" s="27">
        <f t="shared" si="24"/>
        <v>42.32</v>
      </c>
      <c r="X193" s="29">
        <v>0</v>
      </c>
      <c r="Y193" s="58">
        <v>4</v>
      </c>
      <c r="Z193" s="29">
        <f t="shared" si="25"/>
        <v>0</v>
      </c>
      <c r="AA193" s="31">
        <v>10.63</v>
      </c>
      <c r="AB193" s="44">
        <v>4</v>
      </c>
      <c r="AC193" s="31">
        <f t="shared" si="26"/>
        <v>42.52</v>
      </c>
      <c r="AE193" s="3">
        <v>2</v>
      </c>
      <c r="AH193" s="3">
        <v>2</v>
      </c>
      <c r="AK193" s="3">
        <v>2</v>
      </c>
      <c r="AN193" s="3">
        <v>2</v>
      </c>
      <c r="AP193" s="50">
        <f t="array" ref="AP193">MIN(IF(CHOOSE({1,2,3,4,5,6,7,8,9,10,11,12,13},AM193,AJ193,AG193,AD193,AA193,X193,U193,R193,O193,L193,I193,F193,C193)&gt;0,CHOOSE({1,2,3,4,5,6,7,8,9,10,11,12,13},AM193,AJ193,AG193,AD193,AA193,X193,U193,R193,O193,L193,I193,F193,C193)))</f>
        <v>10.58</v>
      </c>
    </row>
    <row r="194" spans="1:42" ht="12.75" customHeight="1" x14ac:dyDescent="0.25">
      <c r="A194" s="68">
        <v>182</v>
      </c>
      <c r="B194" s="70" t="s">
        <v>207</v>
      </c>
      <c r="C194" s="25">
        <v>0</v>
      </c>
      <c r="D194" s="26">
        <v>4</v>
      </c>
      <c r="E194" s="25">
        <f t="shared" si="19"/>
        <v>0</v>
      </c>
      <c r="F194" s="60">
        <v>0</v>
      </c>
      <c r="G194" s="39">
        <v>4</v>
      </c>
      <c r="H194" s="27">
        <f t="shared" si="20"/>
        <v>0</v>
      </c>
      <c r="I194" s="29">
        <v>17.510000000000002</v>
      </c>
      <c r="J194" s="42">
        <v>4</v>
      </c>
      <c r="K194" s="29">
        <f t="shared" si="21"/>
        <v>70.040000000000006</v>
      </c>
      <c r="L194" s="63">
        <v>0</v>
      </c>
      <c r="M194" s="44">
        <v>4</v>
      </c>
      <c r="N194" s="31">
        <f t="shared" si="22"/>
        <v>0</v>
      </c>
      <c r="O194" s="33">
        <v>0</v>
      </c>
      <c r="P194" s="46">
        <v>4</v>
      </c>
      <c r="Q194" s="33">
        <f t="shared" si="23"/>
        <v>0</v>
      </c>
      <c r="R194" s="25">
        <v>0</v>
      </c>
      <c r="S194" s="53">
        <v>4</v>
      </c>
      <c r="T194" s="55">
        <f t="shared" si="18"/>
        <v>0</v>
      </c>
      <c r="U194" s="83">
        <v>15.56</v>
      </c>
      <c r="V194" s="39">
        <v>4</v>
      </c>
      <c r="W194" s="27">
        <f t="shared" si="24"/>
        <v>62.24</v>
      </c>
      <c r="X194" s="29">
        <v>0</v>
      </c>
      <c r="Y194" s="58">
        <v>4</v>
      </c>
      <c r="Z194" s="29">
        <f t="shared" si="25"/>
        <v>0</v>
      </c>
      <c r="AA194" s="31">
        <v>0</v>
      </c>
      <c r="AB194" s="44">
        <v>4</v>
      </c>
      <c r="AC194" s="31">
        <f t="shared" si="26"/>
        <v>0</v>
      </c>
      <c r="AE194" s="3">
        <v>7</v>
      </c>
      <c r="AH194" s="3">
        <v>7</v>
      </c>
      <c r="AK194" s="3">
        <v>7</v>
      </c>
      <c r="AN194" s="3">
        <v>7</v>
      </c>
      <c r="AP194" s="50">
        <f t="array" ref="AP194">MIN(IF(CHOOSE({1,2,3,4,5,6,7,8,9,10,11,12,13},AM194,AJ194,AG194,AD194,AA194,X194,U194,R194,O194,L194,I194,F194,C194)&gt;0,CHOOSE({1,2,3,4,5,6,7,8,9,10,11,12,13},AM194,AJ194,AG194,AD194,AA194,X194,U194,R194,O194,L194,I194,F194,C194)))</f>
        <v>15.56</v>
      </c>
    </row>
    <row r="195" spans="1:42" ht="12.75" customHeight="1" x14ac:dyDescent="0.25">
      <c r="A195" s="68">
        <v>183</v>
      </c>
      <c r="B195" s="70" t="s">
        <v>208</v>
      </c>
      <c r="C195" s="25">
        <v>0</v>
      </c>
      <c r="D195" s="26">
        <v>3</v>
      </c>
      <c r="E195" s="25">
        <f t="shared" si="19"/>
        <v>0</v>
      </c>
      <c r="F195" s="60">
        <v>0</v>
      </c>
      <c r="G195" s="39">
        <v>3</v>
      </c>
      <c r="H195" s="27">
        <f t="shared" si="20"/>
        <v>0</v>
      </c>
      <c r="I195" s="29">
        <v>10.71</v>
      </c>
      <c r="J195" s="30">
        <v>3</v>
      </c>
      <c r="K195" s="29">
        <f t="shared" si="21"/>
        <v>32.130000000000003</v>
      </c>
      <c r="L195" s="63">
        <v>0</v>
      </c>
      <c r="M195" s="44">
        <v>3</v>
      </c>
      <c r="N195" s="31">
        <f t="shared" si="22"/>
        <v>0</v>
      </c>
      <c r="O195" s="33">
        <v>0</v>
      </c>
      <c r="P195" s="46">
        <v>3</v>
      </c>
      <c r="Q195" s="33">
        <f t="shared" si="23"/>
        <v>0</v>
      </c>
      <c r="R195" s="25">
        <v>0</v>
      </c>
      <c r="S195" s="53">
        <v>3</v>
      </c>
      <c r="T195" s="55">
        <f t="shared" si="18"/>
        <v>0</v>
      </c>
      <c r="U195" s="60">
        <v>9.7200000000000006</v>
      </c>
      <c r="V195" s="39">
        <v>3</v>
      </c>
      <c r="W195" s="27">
        <f t="shared" si="24"/>
        <v>29.160000000000004</v>
      </c>
      <c r="X195" s="29">
        <v>0</v>
      </c>
      <c r="Y195" s="58">
        <v>3</v>
      </c>
      <c r="Z195" s="29">
        <f t="shared" si="25"/>
        <v>0</v>
      </c>
      <c r="AA195" s="81">
        <v>8.94</v>
      </c>
      <c r="AB195" s="44">
        <v>3</v>
      </c>
      <c r="AC195" s="31">
        <f t="shared" si="26"/>
        <v>26.82</v>
      </c>
      <c r="AE195" s="3">
        <v>10</v>
      </c>
      <c r="AH195" s="3">
        <v>10</v>
      </c>
      <c r="AK195" s="3">
        <v>10</v>
      </c>
      <c r="AN195" s="3">
        <v>10</v>
      </c>
      <c r="AP195" s="50">
        <f t="array" ref="AP195">MIN(IF(CHOOSE({1,2,3,4,5,6,7,8,9,10,11,12,13},AM195,AJ195,AG195,AD195,AA195,X195,U195,R195,O195,L195,I195,F195,C195)&gt;0,CHOOSE({1,2,3,4,5,6,7,8,9,10,11,12,13},AM195,AJ195,AG195,AD195,AA195,X195,U195,R195,O195,L195,I195,F195,C195)))</f>
        <v>8.94</v>
      </c>
    </row>
    <row r="196" spans="1:42" ht="12.75" customHeight="1" x14ac:dyDescent="0.25">
      <c r="A196" s="68">
        <v>184</v>
      </c>
      <c r="B196" s="70" t="s">
        <v>209</v>
      </c>
      <c r="C196" s="25">
        <v>0</v>
      </c>
      <c r="D196" s="26">
        <v>22</v>
      </c>
      <c r="E196" s="25">
        <f t="shared" si="19"/>
        <v>0</v>
      </c>
      <c r="F196" s="60">
        <v>0</v>
      </c>
      <c r="G196" s="39">
        <v>22</v>
      </c>
      <c r="H196" s="27">
        <f t="shared" si="20"/>
        <v>0</v>
      </c>
      <c r="I196" s="29">
        <v>5.32</v>
      </c>
      <c r="J196" s="30">
        <v>22</v>
      </c>
      <c r="K196" s="29">
        <f t="shared" si="21"/>
        <v>117.04</v>
      </c>
      <c r="L196" s="63">
        <v>0</v>
      </c>
      <c r="M196" s="44">
        <v>22</v>
      </c>
      <c r="N196" s="31">
        <f t="shared" si="22"/>
        <v>0</v>
      </c>
      <c r="O196" s="33">
        <v>0</v>
      </c>
      <c r="P196" s="46">
        <v>22</v>
      </c>
      <c r="Q196" s="33">
        <f t="shared" si="23"/>
        <v>0</v>
      </c>
      <c r="R196" s="25">
        <v>0</v>
      </c>
      <c r="S196" s="53">
        <v>22</v>
      </c>
      <c r="T196" s="55">
        <f t="shared" ref="T196:T248" si="27">S196*R196</f>
        <v>0</v>
      </c>
      <c r="U196" s="60">
        <v>4.13</v>
      </c>
      <c r="V196" s="39">
        <v>22</v>
      </c>
      <c r="W196" s="27">
        <f t="shared" si="24"/>
        <v>90.86</v>
      </c>
      <c r="X196" s="29">
        <v>0</v>
      </c>
      <c r="Y196" s="58">
        <v>22</v>
      </c>
      <c r="Z196" s="29">
        <f t="shared" si="25"/>
        <v>0</v>
      </c>
      <c r="AA196" s="81">
        <v>3.89</v>
      </c>
      <c r="AB196" s="44">
        <v>22</v>
      </c>
      <c r="AC196" s="31">
        <f t="shared" si="26"/>
        <v>85.58</v>
      </c>
      <c r="AE196" s="3">
        <v>2</v>
      </c>
      <c r="AH196" s="3">
        <v>2</v>
      </c>
      <c r="AK196" s="3">
        <v>2</v>
      </c>
      <c r="AN196" s="3">
        <v>2</v>
      </c>
      <c r="AP196" s="50">
        <f t="array" ref="AP196">MIN(IF(CHOOSE({1,2,3,4,5,6,7,8,9,10,11,12,13},AM196,AJ196,AG196,AD196,AA196,X196,U196,R196,O196,L196,I196,F196,C196)&gt;0,CHOOSE({1,2,3,4,5,6,7,8,9,10,11,12,13},AM196,AJ196,AG196,AD196,AA196,X196,U196,R196,O196,L196,I196,F196,C196)))</f>
        <v>3.89</v>
      </c>
    </row>
    <row r="197" spans="1:42" ht="12.75" customHeight="1" x14ac:dyDescent="0.25">
      <c r="A197" s="68">
        <v>185</v>
      </c>
      <c r="B197" s="70" t="s">
        <v>210</v>
      </c>
      <c r="C197" s="25">
        <v>0</v>
      </c>
      <c r="D197" s="26">
        <v>3</v>
      </c>
      <c r="E197" s="25">
        <f t="shared" ref="E197:E260" si="28">SUM(D197*C197)</f>
        <v>0</v>
      </c>
      <c r="F197" s="60">
        <v>20</v>
      </c>
      <c r="G197" s="39">
        <v>3</v>
      </c>
      <c r="H197" s="27">
        <f t="shared" ref="H197:H260" si="29">G197*F197</f>
        <v>60</v>
      </c>
      <c r="I197" s="29">
        <v>19.559999999999999</v>
      </c>
      <c r="J197" s="42">
        <v>3</v>
      </c>
      <c r="K197" s="29">
        <f t="shared" ref="K197:K260" si="30">J197*I197</f>
        <v>58.679999999999993</v>
      </c>
      <c r="L197" s="63">
        <v>0</v>
      </c>
      <c r="M197" s="44">
        <v>3</v>
      </c>
      <c r="N197" s="31">
        <f t="shared" ref="N197:N260" si="31">M197*L197</f>
        <v>0</v>
      </c>
      <c r="O197" s="33">
        <v>0</v>
      </c>
      <c r="P197" s="46">
        <v>3</v>
      </c>
      <c r="Q197" s="33">
        <f t="shared" ref="Q197:Q260" si="32">P197*O197</f>
        <v>0</v>
      </c>
      <c r="R197" s="25">
        <v>0</v>
      </c>
      <c r="S197" s="53">
        <v>3</v>
      </c>
      <c r="T197" s="55">
        <f t="shared" si="27"/>
        <v>0</v>
      </c>
      <c r="U197" s="60">
        <v>18.11</v>
      </c>
      <c r="V197" s="39">
        <v>3</v>
      </c>
      <c r="W197" s="27">
        <f t="shared" ref="W197:W260" si="33">V197*U197</f>
        <v>54.33</v>
      </c>
      <c r="X197" s="29">
        <v>0</v>
      </c>
      <c r="Y197" s="58">
        <v>3</v>
      </c>
      <c r="Z197" s="29">
        <f t="shared" ref="Z197:Z260" si="34">Y197*X197</f>
        <v>0</v>
      </c>
      <c r="AA197" s="81">
        <v>17.670000000000002</v>
      </c>
      <c r="AB197" s="44">
        <v>3</v>
      </c>
      <c r="AC197" s="31">
        <f t="shared" ref="AC197:AC260" si="35">AB197*AA197</f>
        <v>53.010000000000005</v>
      </c>
      <c r="AE197" s="3">
        <v>4</v>
      </c>
      <c r="AH197" s="3">
        <v>4</v>
      </c>
      <c r="AK197" s="3">
        <v>4</v>
      </c>
      <c r="AN197" s="3">
        <v>4</v>
      </c>
      <c r="AP197" s="50">
        <f t="array" ref="AP197">MIN(IF(CHOOSE({1,2,3,4,5,6,7,8,9,10,11,12,13},AM197,AJ197,AG197,AD197,AA197,X197,U197,R197,O197,L197,I197,F197,C197)&gt;0,CHOOSE({1,2,3,4,5,6,7,8,9,10,11,12,13},AM197,AJ197,AG197,AD197,AA197,X197,U197,R197,O197,L197,I197,F197,C197)))</f>
        <v>17.670000000000002</v>
      </c>
    </row>
    <row r="198" spans="1:42" ht="12.75" customHeight="1" x14ac:dyDescent="0.25">
      <c r="A198" s="68">
        <v>186</v>
      </c>
      <c r="B198" s="70" t="s">
        <v>211</v>
      </c>
      <c r="C198" s="25">
        <v>0</v>
      </c>
      <c r="D198" s="26">
        <v>2</v>
      </c>
      <c r="E198" s="25">
        <f t="shared" si="28"/>
        <v>0</v>
      </c>
      <c r="F198" s="60">
        <v>8.6999999999999993</v>
      </c>
      <c r="G198" s="39">
        <v>2</v>
      </c>
      <c r="H198" s="27">
        <f t="shared" si="29"/>
        <v>17.399999999999999</v>
      </c>
      <c r="I198" s="29">
        <v>8.02</v>
      </c>
      <c r="J198" s="30">
        <v>2</v>
      </c>
      <c r="K198" s="29">
        <f t="shared" si="30"/>
        <v>16.04</v>
      </c>
      <c r="L198" s="63">
        <v>0</v>
      </c>
      <c r="M198" s="44">
        <v>2</v>
      </c>
      <c r="N198" s="31">
        <f t="shared" si="31"/>
        <v>0</v>
      </c>
      <c r="O198" s="33">
        <v>0</v>
      </c>
      <c r="P198" s="46">
        <v>2</v>
      </c>
      <c r="Q198" s="33">
        <f t="shared" si="32"/>
        <v>0</v>
      </c>
      <c r="R198" s="25">
        <v>0</v>
      </c>
      <c r="S198" s="53">
        <v>2</v>
      </c>
      <c r="T198" s="55">
        <f t="shared" si="27"/>
        <v>0</v>
      </c>
      <c r="U198" s="60">
        <v>7.57</v>
      </c>
      <c r="V198" s="39">
        <v>2</v>
      </c>
      <c r="W198" s="27">
        <f t="shared" si="33"/>
        <v>15.14</v>
      </c>
      <c r="X198" s="29">
        <v>0</v>
      </c>
      <c r="Y198" s="58">
        <v>2</v>
      </c>
      <c r="Z198" s="29">
        <f t="shared" si="34"/>
        <v>0</v>
      </c>
      <c r="AA198" s="81">
        <v>7.19</v>
      </c>
      <c r="AB198" s="44">
        <v>2</v>
      </c>
      <c r="AC198" s="31">
        <f t="shared" si="35"/>
        <v>14.38</v>
      </c>
      <c r="AE198" s="3">
        <v>4</v>
      </c>
      <c r="AH198" s="3">
        <v>4</v>
      </c>
      <c r="AK198" s="3">
        <v>4</v>
      </c>
      <c r="AN198" s="3">
        <v>4</v>
      </c>
      <c r="AP198" s="50">
        <f t="array" ref="AP198">MIN(IF(CHOOSE({1,2,3,4,5,6,7,8,9,10,11,12,13},AM198,AJ198,AG198,AD198,AA198,X198,U198,R198,O198,L198,I198,F198,C198)&gt;0,CHOOSE({1,2,3,4,5,6,7,8,9,10,11,12,13},AM198,AJ198,AG198,AD198,AA198,X198,U198,R198,O198,L198,I198,F198,C198)))</f>
        <v>7.19</v>
      </c>
    </row>
    <row r="199" spans="1:42" ht="12.75" customHeight="1" x14ac:dyDescent="0.25">
      <c r="A199" s="68">
        <v>187</v>
      </c>
      <c r="B199" s="70" t="s">
        <v>212</v>
      </c>
      <c r="C199" s="25">
        <v>0</v>
      </c>
      <c r="D199" s="26">
        <v>3</v>
      </c>
      <c r="E199" s="25">
        <f t="shared" si="28"/>
        <v>0</v>
      </c>
      <c r="F199" s="60">
        <v>32.97</v>
      </c>
      <c r="G199" s="39">
        <v>3</v>
      </c>
      <c r="H199" s="27">
        <f t="shared" si="29"/>
        <v>98.91</v>
      </c>
      <c r="I199" s="29">
        <v>33.68</v>
      </c>
      <c r="J199" s="30">
        <v>3</v>
      </c>
      <c r="K199" s="29">
        <f t="shared" si="30"/>
        <v>101.03999999999999</v>
      </c>
      <c r="L199" s="63">
        <v>0</v>
      </c>
      <c r="M199" s="44">
        <v>3</v>
      </c>
      <c r="N199" s="31">
        <f t="shared" si="31"/>
        <v>0</v>
      </c>
      <c r="O199" s="33">
        <v>0</v>
      </c>
      <c r="P199" s="46">
        <v>3</v>
      </c>
      <c r="Q199" s="33">
        <f t="shared" si="32"/>
        <v>0</v>
      </c>
      <c r="R199" s="25">
        <v>0</v>
      </c>
      <c r="S199" s="53">
        <v>3</v>
      </c>
      <c r="T199" s="55">
        <f t="shared" si="27"/>
        <v>0</v>
      </c>
      <c r="U199" s="60">
        <v>29.51</v>
      </c>
      <c r="V199" s="39">
        <v>3</v>
      </c>
      <c r="W199" s="27">
        <f t="shared" si="33"/>
        <v>88.53</v>
      </c>
      <c r="X199" s="29">
        <v>0</v>
      </c>
      <c r="Y199" s="58">
        <v>3</v>
      </c>
      <c r="Z199" s="29">
        <f t="shared" si="34"/>
        <v>0</v>
      </c>
      <c r="AA199" s="81">
        <v>6.53</v>
      </c>
      <c r="AB199" s="44">
        <v>3</v>
      </c>
      <c r="AC199" s="31">
        <f t="shared" si="35"/>
        <v>19.59</v>
      </c>
      <c r="AE199" s="3">
        <v>3</v>
      </c>
      <c r="AH199" s="3">
        <v>3</v>
      </c>
      <c r="AK199" s="3">
        <v>3</v>
      </c>
      <c r="AN199" s="3">
        <v>3</v>
      </c>
      <c r="AP199" s="50">
        <f t="array" ref="AP199">MIN(IF(CHOOSE({1,2,3,4,5,6,7,8,9,10,11,12,13},AM199,AJ199,AG199,AD199,AA199,X199,U199,R199,O199,L199,I199,F199,C199)&gt;0,CHOOSE({1,2,3,4,5,6,7,8,9,10,11,12,13},AM199,AJ199,AG199,AD199,AA199,X199,U199,R199,O199,L199,I199,F199,C199)))</f>
        <v>6.53</v>
      </c>
    </row>
    <row r="200" spans="1:42" ht="12.75" customHeight="1" x14ac:dyDescent="0.25">
      <c r="A200" s="68">
        <v>188</v>
      </c>
      <c r="B200" s="70" t="s">
        <v>213</v>
      </c>
      <c r="C200" s="25">
        <v>0</v>
      </c>
      <c r="D200" s="26">
        <v>3</v>
      </c>
      <c r="E200" s="25">
        <f t="shared" si="28"/>
        <v>0</v>
      </c>
      <c r="F200" s="60">
        <v>23.17</v>
      </c>
      <c r="G200" s="39">
        <v>3</v>
      </c>
      <c r="H200" s="27">
        <f t="shared" si="29"/>
        <v>69.510000000000005</v>
      </c>
      <c r="I200" s="29">
        <v>23.39</v>
      </c>
      <c r="J200" s="42">
        <v>3</v>
      </c>
      <c r="K200" s="29">
        <f t="shared" si="30"/>
        <v>70.17</v>
      </c>
      <c r="L200" s="63">
        <v>0</v>
      </c>
      <c r="M200" s="44">
        <v>3</v>
      </c>
      <c r="N200" s="31">
        <f t="shared" si="31"/>
        <v>0</v>
      </c>
      <c r="O200" s="33">
        <v>0</v>
      </c>
      <c r="P200" s="46">
        <v>3</v>
      </c>
      <c r="Q200" s="33">
        <f t="shared" si="32"/>
        <v>0</v>
      </c>
      <c r="R200" s="25">
        <v>0</v>
      </c>
      <c r="S200" s="53">
        <v>3</v>
      </c>
      <c r="T200" s="55">
        <f t="shared" si="27"/>
        <v>0</v>
      </c>
      <c r="U200" s="83">
        <v>6.86</v>
      </c>
      <c r="V200" s="39">
        <v>3</v>
      </c>
      <c r="W200" s="27">
        <f t="shared" si="33"/>
        <v>20.580000000000002</v>
      </c>
      <c r="X200" s="29">
        <v>0</v>
      </c>
      <c r="Y200" s="58">
        <v>3</v>
      </c>
      <c r="Z200" s="29">
        <f t="shared" si="34"/>
        <v>0</v>
      </c>
      <c r="AA200" s="31">
        <v>18.670000000000002</v>
      </c>
      <c r="AB200" s="44">
        <v>3</v>
      </c>
      <c r="AC200" s="31">
        <f t="shared" si="35"/>
        <v>56.010000000000005</v>
      </c>
      <c r="AE200" s="3">
        <v>21</v>
      </c>
      <c r="AH200" s="3">
        <v>21</v>
      </c>
      <c r="AK200" s="3">
        <v>21</v>
      </c>
      <c r="AN200" s="3">
        <v>21</v>
      </c>
      <c r="AP200" s="50">
        <f t="array" ref="AP200">MIN(IF(CHOOSE({1,2,3,4,5,6,7,8,9,10,11,12,13},AM200,AJ200,AG200,AD200,AA200,X200,U200,R200,O200,L200,I200,F200,C200)&gt;0,CHOOSE({1,2,3,4,5,6,7,8,9,10,11,12,13},AM200,AJ200,AG200,AD200,AA200,X200,U200,R200,O200,L200,I200,F200,C200)))</f>
        <v>6.86</v>
      </c>
    </row>
    <row r="201" spans="1:42" ht="12.75" customHeight="1" x14ac:dyDescent="0.25">
      <c r="A201" s="68">
        <v>189</v>
      </c>
      <c r="B201" s="70" t="s">
        <v>214</v>
      </c>
      <c r="C201" s="25">
        <v>0</v>
      </c>
      <c r="D201" s="26">
        <v>7</v>
      </c>
      <c r="E201" s="25">
        <f t="shared" si="28"/>
        <v>0</v>
      </c>
      <c r="F201" s="60">
        <v>16</v>
      </c>
      <c r="G201" s="39">
        <v>7</v>
      </c>
      <c r="H201" s="27">
        <f t="shared" si="29"/>
        <v>112</v>
      </c>
      <c r="I201" s="29">
        <v>14.36</v>
      </c>
      <c r="J201" s="30">
        <v>7</v>
      </c>
      <c r="K201" s="29">
        <f t="shared" si="30"/>
        <v>100.52</v>
      </c>
      <c r="L201" s="63">
        <v>0</v>
      </c>
      <c r="M201" s="44">
        <v>7</v>
      </c>
      <c r="N201" s="31">
        <f t="shared" si="31"/>
        <v>0</v>
      </c>
      <c r="O201" s="33">
        <v>0</v>
      </c>
      <c r="P201" s="46">
        <v>7</v>
      </c>
      <c r="Q201" s="33">
        <f t="shared" si="32"/>
        <v>0</v>
      </c>
      <c r="R201" s="25">
        <v>0</v>
      </c>
      <c r="S201" s="53">
        <v>7</v>
      </c>
      <c r="T201" s="55">
        <f t="shared" si="27"/>
        <v>0</v>
      </c>
      <c r="U201" s="60">
        <v>15.89</v>
      </c>
      <c r="V201" s="39">
        <v>7</v>
      </c>
      <c r="W201" s="27">
        <f t="shared" si="33"/>
        <v>111.23</v>
      </c>
      <c r="X201" s="29">
        <v>0</v>
      </c>
      <c r="Y201" s="58">
        <v>7</v>
      </c>
      <c r="Z201" s="29">
        <f t="shared" si="34"/>
        <v>0</v>
      </c>
      <c r="AA201" s="81">
        <v>12.99</v>
      </c>
      <c r="AB201" s="44">
        <v>7</v>
      </c>
      <c r="AC201" s="31">
        <f t="shared" si="35"/>
        <v>90.93</v>
      </c>
      <c r="AE201" s="3">
        <v>3</v>
      </c>
      <c r="AH201" s="3">
        <v>3</v>
      </c>
      <c r="AK201" s="3">
        <v>3</v>
      </c>
      <c r="AN201" s="3">
        <v>3</v>
      </c>
      <c r="AP201" s="50">
        <f t="array" ref="AP201">MIN(IF(CHOOSE({1,2,3,4,5,6,7,8,9,10,11,12,13},AM201,AJ201,AG201,AD201,AA201,X201,U201,R201,O201,L201,I201,F201,C201)&gt;0,CHOOSE({1,2,3,4,5,6,7,8,9,10,11,12,13},AM201,AJ201,AG201,AD201,AA201,X201,U201,R201,O201,L201,I201,F201,C201)))</f>
        <v>12.99</v>
      </c>
    </row>
    <row r="202" spans="1:42" ht="12.75" customHeight="1" x14ac:dyDescent="0.25">
      <c r="A202" s="68">
        <v>190</v>
      </c>
      <c r="B202" s="70" t="s">
        <v>215</v>
      </c>
      <c r="C202" s="25">
        <v>0</v>
      </c>
      <c r="D202" s="26">
        <v>2</v>
      </c>
      <c r="E202" s="25">
        <f t="shared" si="28"/>
        <v>0</v>
      </c>
      <c r="F202" s="60">
        <v>0</v>
      </c>
      <c r="G202" s="39">
        <v>2</v>
      </c>
      <c r="H202" s="27">
        <f t="shared" si="29"/>
        <v>0</v>
      </c>
      <c r="I202" s="29">
        <v>5.94</v>
      </c>
      <c r="J202" s="30">
        <v>2</v>
      </c>
      <c r="K202" s="29">
        <f t="shared" si="30"/>
        <v>11.88</v>
      </c>
      <c r="L202" s="63">
        <v>0</v>
      </c>
      <c r="M202" s="44">
        <v>2</v>
      </c>
      <c r="N202" s="31">
        <f t="shared" si="31"/>
        <v>0</v>
      </c>
      <c r="O202" s="33">
        <v>0</v>
      </c>
      <c r="P202" s="46">
        <v>2</v>
      </c>
      <c r="Q202" s="33">
        <f t="shared" si="32"/>
        <v>0</v>
      </c>
      <c r="R202" s="25">
        <v>0</v>
      </c>
      <c r="S202" s="53">
        <v>2</v>
      </c>
      <c r="T202" s="55">
        <f t="shared" si="27"/>
        <v>0</v>
      </c>
      <c r="U202" s="60">
        <v>13.47</v>
      </c>
      <c r="V202" s="39">
        <v>2</v>
      </c>
      <c r="W202" s="27">
        <f t="shared" si="33"/>
        <v>26.94</v>
      </c>
      <c r="X202" s="29">
        <v>0</v>
      </c>
      <c r="Y202" s="58">
        <v>2</v>
      </c>
      <c r="Z202" s="29">
        <f t="shared" si="34"/>
        <v>0</v>
      </c>
      <c r="AA202" s="81">
        <v>2.12</v>
      </c>
      <c r="AB202" s="44">
        <v>2</v>
      </c>
      <c r="AC202" s="31">
        <f t="shared" si="35"/>
        <v>4.24</v>
      </c>
      <c r="AE202" s="3">
        <v>1</v>
      </c>
      <c r="AH202" s="3">
        <v>1</v>
      </c>
      <c r="AK202" s="3">
        <v>1</v>
      </c>
      <c r="AN202" s="3">
        <v>1</v>
      </c>
      <c r="AP202" s="50">
        <f t="array" ref="AP202">MIN(IF(CHOOSE({1,2,3,4,5,6,7,8,9,10,11,12,13},AM202,AJ202,AG202,AD202,AA202,X202,U202,R202,O202,L202,I202,F202,C202)&gt;0,CHOOSE({1,2,3,4,5,6,7,8,9,10,11,12,13},AM202,AJ202,AG202,AD202,AA202,X202,U202,R202,O202,L202,I202,F202,C202)))</f>
        <v>2.12</v>
      </c>
    </row>
    <row r="203" spans="1:42" ht="12.75" customHeight="1" x14ac:dyDescent="0.25">
      <c r="A203" s="68">
        <v>191</v>
      </c>
      <c r="B203" s="70" t="s">
        <v>216</v>
      </c>
      <c r="C203" s="25">
        <v>0</v>
      </c>
      <c r="D203" s="26">
        <v>3</v>
      </c>
      <c r="E203" s="25">
        <f t="shared" si="28"/>
        <v>0</v>
      </c>
      <c r="F203" s="60">
        <v>0</v>
      </c>
      <c r="G203" s="39">
        <v>3</v>
      </c>
      <c r="H203" s="27">
        <f t="shared" si="29"/>
        <v>0</v>
      </c>
      <c r="I203" s="29">
        <v>15.72</v>
      </c>
      <c r="J203" s="42">
        <v>3</v>
      </c>
      <c r="K203" s="29">
        <f t="shared" si="30"/>
        <v>47.160000000000004</v>
      </c>
      <c r="L203" s="63">
        <v>0</v>
      </c>
      <c r="M203" s="44">
        <v>3</v>
      </c>
      <c r="N203" s="31">
        <f t="shared" si="31"/>
        <v>0</v>
      </c>
      <c r="O203" s="33">
        <v>0</v>
      </c>
      <c r="P203" s="46">
        <v>3</v>
      </c>
      <c r="Q203" s="33">
        <f t="shared" si="32"/>
        <v>0</v>
      </c>
      <c r="R203" s="25">
        <v>0</v>
      </c>
      <c r="S203" s="53">
        <v>3</v>
      </c>
      <c r="T203" s="55">
        <f t="shared" si="27"/>
        <v>0</v>
      </c>
      <c r="U203" s="60">
        <v>13.37</v>
      </c>
      <c r="V203" s="39">
        <v>3</v>
      </c>
      <c r="W203" s="27">
        <f t="shared" si="33"/>
        <v>40.11</v>
      </c>
      <c r="X203" s="29">
        <v>0</v>
      </c>
      <c r="Y203" s="58">
        <v>3</v>
      </c>
      <c r="Z203" s="29">
        <f t="shared" si="34"/>
        <v>0</v>
      </c>
      <c r="AA203" s="81">
        <v>13.14</v>
      </c>
      <c r="AB203" s="44">
        <v>3</v>
      </c>
      <c r="AC203" s="31">
        <f t="shared" si="35"/>
        <v>39.42</v>
      </c>
      <c r="AE203" s="3">
        <v>2</v>
      </c>
      <c r="AH203" s="3">
        <v>2</v>
      </c>
      <c r="AK203" s="3">
        <v>2</v>
      </c>
      <c r="AN203" s="3">
        <v>2</v>
      </c>
      <c r="AP203" s="50">
        <f t="array" ref="AP203">MIN(IF(CHOOSE({1,2,3,4,5,6,7,8,9,10,11,12,13},AM203,AJ203,AG203,AD203,AA203,X203,U203,R203,O203,L203,I203,F203,C203)&gt;0,CHOOSE({1,2,3,4,5,6,7,8,9,10,11,12,13},AM203,AJ203,AG203,AD203,AA203,X203,U203,R203,O203,L203,I203,F203,C203)))</f>
        <v>13.14</v>
      </c>
    </row>
    <row r="204" spans="1:42" ht="12.75" customHeight="1" x14ac:dyDescent="0.25">
      <c r="A204" s="68">
        <v>192</v>
      </c>
      <c r="B204" s="70" t="s">
        <v>217</v>
      </c>
      <c r="C204" s="25">
        <v>0</v>
      </c>
      <c r="D204" s="26">
        <v>5</v>
      </c>
      <c r="E204" s="25">
        <f t="shared" si="28"/>
        <v>0</v>
      </c>
      <c r="F204" s="60">
        <v>12.7</v>
      </c>
      <c r="G204" s="39">
        <v>5</v>
      </c>
      <c r="H204" s="27">
        <f t="shared" si="29"/>
        <v>63.5</v>
      </c>
      <c r="I204" s="29">
        <v>10.87</v>
      </c>
      <c r="J204" s="30">
        <v>5</v>
      </c>
      <c r="K204" s="29">
        <f t="shared" si="30"/>
        <v>54.349999999999994</v>
      </c>
      <c r="L204" s="63">
        <v>0</v>
      </c>
      <c r="M204" s="44">
        <v>5</v>
      </c>
      <c r="N204" s="31">
        <f t="shared" si="31"/>
        <v>0</v>
      </c>
      <c r="O204" s="33">
        <v>0</v>
      </c>
      <c r="P204" s="46">
        <v>5</v>
      </c>
      <c r="Q204" s="33">
        <f t="shared" si="32"/>
        <v>0</v>
      </c>
      <c r="R204" s="25">
        <v>0</v>
      </c>
      <c r="S204" s="53">
        <v>5</v>
      </c>
      <c r="T204" s="55">
        <f t="shared" si="27"/>
        <v>0</v>
      </c>
      <c r="U204" s="83">
        <v>9.69</v>
      </c>
      <c r="V204" s="39">
        <v>5</v>
      </c>
      <c r="W204" s="27">
        <f t="shared" si="33"/>
        <v>48.449999999999996</v>
      </c>
      <c r="X204" s="29">
        <v>0</v>
      </c>
      <c r="Y204" s="58">
        <v>5</v>
      </c>
      <c r="Z204" s="29">
        <f t="shared" si="34"/>
        <v>0</v>
      </c>
      <c r="AA204" s="31">
        <v>10.48</v>
      </c>
      <c r="AB204" s="44">
        <v>5</v>
      </c>
      <c r="AC204" s="31">
        <f t="shared" si="35"/>
        <v>52.400000000000006</v>
      </c>
      <c r="AE204" s="3">
        <v>4</v>
      </c>
      <c r="AH204" s="3">
        <v>4</v>
      </c>
      <c r="AK204" s="3">
        <v>4</v>
      </c>
      <c r="AN204" s="3">
        <v>4</v>
      </c>
      <c r="AP204" s="50">
        <f t="array" ref="AP204">MIN(IF(CHOOSE({1,2,3,4,5,6,7,8,9,10,11,12,13},AM204,AJ204,AG204,AD204,AA204,X204,U204,R204,O204,L204,I204,F204,C204)&gt;0,CHOOSE({1,2,3,4,5,6,7,8,9,10,11,12,13},AM204,AJ204,AG204,AD204,AA204,X204,U204,R204,O204,L204,I204,F204,C204)))</f>
        <v>9.69</v>
      </c>
    </row>
    <row r="205" spans="1:42" ht="12.75" customHeight="1" x14ac:dyDescent="0.25">
      <c r="A205" s="68">
        <v>193</v>
      </c>
      <c r="B205" s="70" t="s">
        <v>218</v>
      </c>
      <c r="C205" s="25">
        <v>0</v>
      </c>
      <c r="D205" s="26">
        <v>8</v>
      </c>
      <c r="E205" s="25">
        <f t="shared" si="28"/>
        <v>0</v>
      </c>
      <c r="F205" s="60">
        <v>25.6</v>
      </c>
      <c r="G205" s="39">
        <v>8</v>
      </c>
      <c r="H205" s="27">
        <f t="shared" si="29"/>
        <v>204.8</v>
      </c>
      <c r="I205" s="29">
        <v>26.07</v>
      </c>
      <c r="J205" s="30">
        <v>8</v>
      </c>
      <c r="K205" s="29">
        <f t="shared" si="30"/>
        <v>208.56</v>
      </c>
      <c r="L205" s="63">
        <v>0</v>
      </c>
      <c r="M205" s="44">
        <v>8</v>
      </c>
      <c r="N205" s="31">
        <f t="shared" si="31"/>
        <v>0</v>
      </c>
      <c r="O205" s="33">
        <v>0</v>
      </c>
      <c r="P205" s="46">
        <v>8</v>
      </c>
      <c r="Q205" s="33">
        <f t="shared" si="32"/>
        <v>0</v>
      </c>
      <c r="R205" s="25">
        <v>0</v>
      </c>
      <c r="S205" s="53">
        <v>8</v>
      </c>
      <c r="T205" s="55">
        <f t="shared" si="27"/>
        <v>0</v>
      </c>
      <c r="U205" s="60">
        <v>23.47</v>
      </c>
      <c r="V205" s="39">
        <v>8</v>
      </c>
      <c r="W205" s="27">
        <f t="shared" si="33"/>
        <v>187.76</v>
      </c>
      <c r="X205" s="29">
        <v>0</v>
      </c>
      <c r="Y205" s="58">
        <v>8</v>
      </c>
      <c r="Z205" s="29">
        <f t="shared" si="34"/>
        <v>0</v>
      </c>
      <c r="AA205" s="81">
        <v>22.85</v>
      </c>
      <c r="AB205" s="44">
        <v>8</v>
      </c>
      <c r="AC205" s="31">
        <f t="shared" si="35"/>
        <v>182.8</v>
      </c>
      <c r="AE205" s="3">
        <v>3</v>
      </c>
      <c r="AH205" s="3">
        <v>3</v>
      </c>
      <c r="AK205" s="3">
        <v>3</v>
      </c>
      <c r="AN205" s="3">
        <v>3</v>
      </c>
      <c r="AP205" s="50">
        <f t="array" ref="AP205">MIN(IF(CHOOSE({1,2,3,4,5,6,7,8,9,10,11,12,13},AM205,AJ205,AG205,AD205,AA205,X205,U205,R205,O205,L205,I205,F205,C205)&gt;0,CHOOSE({1,2,3,4,5,6,7,8,9,10,11,12,13},AM205,AJ205,AG205,AD205,AA205,X205,U205,R205,O205,L205,I205,F205,C205)))</f>
        <v>22.85</v>
      </c>
    </row>
    <row r="206" spans="1:42" ht="12.75" customHeight="1" x14ac:dyDescent="0.25">
      <c r="A206" s="68"/>
      <c r="B206" s="73"/>
      <c r="C206" s="73"/>
      <c r="D206" s="73"/>
      <c r="E206" s="73"/>
      <c r="F206" s="73"/>
      <c r="G206" s="73"/>
      <c r="H206" s="73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E206" s="3">
        <v>4</v>
      </c>
      <c r="AH206" s="3">
        <v>4</v>
      </c>
      <c r="AK206" s="3">
        <v>4</v>
      </c>
      <c r="AN206" s="3">
        <v>4</v>
      </c>
      <c r="AP206" s="50"/>
    </row>
    <row r="207" spans="1:42" ht="12.75" customHeight="1" x14ac:dyDescent="0.25">
      <c r="A207" s="68"/>
      <c r="B207" s="74" t="s">
        <v>219</v>
      </c>
      <c r="C207" s="25"/>
      <c r="D207" s="26"/>
      <c r="E207" s="25"/>
      <c r="F207" s="60"/>
      <c r="G207" s="39"/>
      <c r="H207" s="27"/>
      <c r="I207" s="29"/>
      <c r="J207" s="30"/>
      <c r="K207" s="29"/>
      <c r="L207" s="63"/>
      <c r="M207" s="44"/>
      <c r="N207" s="31"/>
      <c r="O207" s="33"/>
      <c r="P207" s="46"/>
      <c r="Q207" s="33"/>
      <c r="R207" s="25"/>
      <c r="S207" s="53"/>
      <c r="T207" s="55"/>
      <c r="U207" s="60"/>
      <c r="V207" s="39"/>
      <c r="W207" s="27"/>
      <c r="X207" s="29"/>
      <c r="Y207" s="58"/>
      <c r="Z207" s="29"/>
      <c r="AA207" s="31"/>
      <c r="AB207" s="44"/>
      <c r="AC207" s="31"/>
      <c r="AE207" s="3">
        <v>1</v>
      </c>
      <c r="AH207" s="3">
        <v>1</v>
      </c>
      <c r="AK207" s="3">
        <v>1</v>
      </c>
      <c r="AN207" s="3">
        <v>1</v>
      </c>
      <c r="AP207" s="50"/>
    </row>
    <row r="208" spans="1:42" ht="12.75" customHeight="1" x14ac:dyDescent="0.25">
      <c r="A208" s="68">
        <v>194</v>
      </c>
      <c r="B208" s="70" t="s">
        <v>220</v>
      </c>
      <c r="C208" s="25">
        <v>0</v>
      </c>
      <c r="D208" s="26">
        <v>19</v>
      </c>
      <c r="E208" s="25">
        <f t="shared" si="28"/>
        <v>0</v>
      </c>
      <c r="F208" s="60">
        <v>141.16</v>
      </c>
      <c r="G208" s="39">
        <v>19</v>
      </c>
      <c r="H208" s="27">
        <f t="shared" si="29"/>
        <v>2682.04</v>
      </c>
      <c r="I208" s="29">
        <v>156.56</v>
      </c>
      <c r="J208" s="30">
        <v>19</v>
      </c>
      <c r="K208" s="29">
        <f t="shared" si="30"/>
        <v>2974.64</v>
      </c>
      <c r="L208" s="63">
        <v>0</v>
      </c>
      <c r="M208" s="44">
        <v>19</v>
      </c>
      <c r="N208" s="31">
        <f t="shared" si="31"/>
        <v>0</v>
      </c>
      <c r="O208" s="33">
        <v>0</v>
      </c>
      <c r="P208" s="46">
        <v>19</v>
      </c>
      <c r="Q208" s="33">
        <f t="shared" si="32"/>
        <v>0</v>
      </c>
      <c r="R208" s="25">
        <v>0</v>
      </c>
      <c r="S208" s="53">
        <v>19</v>
      </c>
      <c r="T208" s="55">
        <f t="shared" si="27"/>
        <v>0</v>
      </c>
      <c r="U208" s="83">
        <v>139.08000000000001</v>
      </c>
      <c r="V208" s="39">
        <v>19</v>
      </c>
      <c r="W208" s="27">
        <f t="shared" si="33"/>
        <v>2642.5200000000004</v>
      </c>
      <c r="X208" s="29">
        <v>0</v>
      </c>
      <c r="Y208" s="58">
        <v>19</v>
      </c>
      <c r="Z208" s="29">
        <f t="shared" si="34"/>
        <v>0</v>
      </c>
      <c r="AA208" s="31">
        <v>151.44</v>
      </c>
      <c r="AB208" s="44">
        <v>19</v>
      </c>
      <c r="AC208" s="31">
        <f t="shared" si="35"/>
        <v>2877.36</v>
      </c>
      <c r="AE208" s="3">
        <v>1</v>
      </c>
      <c r="AH208" s="3">
        <v>1</v>
      </c>
      <c r="AK208" s="3">
        <v>1</v>
      </c>
      <c r="AN208" s="3">
        <v>1</v>
      </c>
      <c r="AP208" s="50">
        <f t="array" ref="AP208">MIN(IF(CHOOSE({1,2,3,4,5,6,7,8,9,10,11,12,13},AM208,AJ208,AG208,AD208,AA208,X208,U208,R208,O208,L208,I208,F208,C208)&gt;0,CHOOSE({1,2,3,4,5,6,7,8,9,10,11,12,13},AM208,AJ208,AG208,AD208,AA208,X208,U208,R208,O208,L208,I208,F208,C208)))</f>
        <v>139.08000000000001</v>
      </c>
    </row>
    <row r="209" spans="1:43" ht="12.75" customHeight="1" x14ac:dyDescent="0.25">
      <c r="A209" s="68">
        <v>195</v>
      </c>
      <c r="B209" s="70" t="s">
        <v>221</v>
      </c>
      <c r="C209" s="25">
        <v>0</v>
      </c>
      <c r="D209" s="26">
        <v>5</v>
      </c>
      <c r="E209" s="25">
        <f t="shared" si="28"/>
        <v>0</v>
      </c>
      <c r="F209" s="60">
        <v>44.29</v>
      </c>
      <c r="G209" s="39">
        <v>5</v>
      </c>
      <c r="H209" s="27">
        <f t="shared" si="29"/>
        <v>221.45</v>
      </c>
      <c r="I209" s="29">
        <v>44.05</v>
      </c>
      <c r="J209" s="42">
        <v>5</v>
      </c>
      <c r="K209" s="29">
        <f t="shared" si="30"/>
        <v>220.25</v>
      </c>
      <c r="L209" s="63">
        <v>0</v>
      </c>
      <c r="M209" s="44">
        <v>5</v>
      </c>
      <c r="N209" s="31">
        <f t="shared" si="31"/>
        <v>0</v>
      </c>
      <c r="O209" s="33">
        <v>0</v>
      </c>
      <c r="P209" s="46">
        <v>5</v>
      </c>
      <c r="Q209" s="33">
        <f t="shared" si="32"/>
        <v>0</v>
      </c>
      <c r="R209" s="25">
        <v>0</v>
      </c>
      <c r="S209" s="53">
        <v>5</v>
      </c>
      <c r="T209" s="55">
        <f t="shared" si="27"/>
        <v>0</v>
      </c>
      <c r="U209" s="83">
        <v>17.07</v>
      </c>
      <c r="V209" s="39">
        <v>5</v>
      </c>
      <c r="W209" s="27">
        <f t="shared" si="33"/>
        <v>85.35</v>
      </c>
      <c r="X209" s="29">
        <v>0</v>
      </c>
      <c r="Y209" s="58">
        <v>5</v>
      </c>
      <c r="Z209" s="29">
        <f t="shared" si="34"/>
        <v>0</v>
      </c>
      <c r="AA209" s="31">
        <v>0</v>
      </c>
      <c r="AB209" s="44">
        <v>5</v>
      </c>
      <c r="AC209" s="31">
        <f t="shared" si="35"/>
        <v>0</v>
      </c>
      <c r="AE209" s="3">
        <v>1</v>
      </c>
      <c r="AH209" s="3">
        <v>1</v>
      </c>
      <c r="AK209" s="3">
        <v>1</v>
      </c>
      <c r="AN209" s="3">
        <v>1</v>
      </c>
      <c r="AP209" s="50">
        <f t="array" ref="AP209">MIN(IF(CHOOSE({1,2,3,4,5,6,7,8,9,10,11,12,13},AM209,AJ209,AG209,AD209,AA209,X209,U209,R209,O209,L209,I209,F209,C209)&gt;0,CHOOSE({1,2,3,4,5,6,7,8,9,10,11,12,13},AM209,AJ209,AG209,AD209,AA209,X209,U209,R209,O209,L209,I209,F209,C209)))</f>
        <v>17.07</v>
      </c>
    </row>
    <row r="210" spans="1:43" ht="12.75" customHeight="1" x14ac:dyDescent="0.25">
      <c r="A210" s="68">
        <v>196</v>
      </c>
      <c r="B210" s="70" t="s">
        <v>222</v>
      </c>
      <c r="C210" s="25">
        <v>60.84</v>
      </c>
      <c r="D210" s="26">
        <v>72</v>
      </c>
      <c r="E210" s="25">
        <f t="shared" si="28"/>
        <v>4380.4800000000005</v>
      </c>
      <c r="F210" s="60">
        <v>52.88</v>
      </c>
      <c r="G210" s="39">
        <v>72</v>
      </c>
      <c r="H210" s="27">
        <f t="shared" si="29"/>
        <v>3807.36</v>
      </c>
      <c r="I210" s="29">
        <v>51.74</v>
      </c>
      <c r="J210" s="30">
        <v>72</v>
      </c>
      <c r="K210" s="29">
        <f t="shared" si="30"/>
        <v>3725.28</v>
      </c>
      <c r="L210" s="63">
        <v>0</v>
      </c>
      <c r="M210" s="44">
        <v>72</v>
      </c>
      <c r="N210" s="31">
        <f t="shared" si="31"/>
        <v>0</v>
      </c>
      <c r="O210" s="33">
        <v>0</v>
      </c>
      <c r="P210" s="46">
        <v>72</v>
      </c>
      <c r="Q210" s="33">
        <f t="shared" si="32"/>
        <v>0</v>
      </c>
      <c r="R210" s="25">
        <v>0</v>
      </c>
      <c r="S210" s="53">
        <v>72</v>
      </c>
      <c r="T210" s="55">
        <f t="shared" si="27"/>
        <v>0</v>
      </c>
      <c r="U210" s="83">
        <v>49.13</v>
      </c>
      <c r="V210" s="39">
        <v>72</v>
      </c>
      <c r="W210" s="27">
        <f t="shared" si="33"/>
        <v>3537.36</v>
      </c>
      <c r="X210" s="29">
        <v>0</v>
      </c>
      <c r="Y210" s="58">
        <v>72</v>
      </c>
      <c r="Z210" s="29">
        <f t="shared" si="34"/>
        <v>0</v>
      </c>
      <c r="AA210" s="31">
        <v>54.72</v>
      </c>
      <c r="AB210" s="44">
        <v>72</v>
      </c>
      <c r="AC210" s="31">
        <f t="shared" si="35"/>
        <v>3939.84</v>
      </c>
      <c r="AE210" s="3">
        <v>1</v>
      </c>
      <c r="AH210" s="3">
        <v>1</v>
      </c>
      <c r="AK210" s="3">
        <v>1</v>
      </c>
      <c r="AN210" s="3">
        <v>1</v>
      </c>
      <c r="AP210" s="50">
        <f t="array" ref="AP210">MIN(IF(CHOOSE({1,2,3,4,5,6,7,8,9,10,11,12,13},AM210,AJ210,AG210,AD210,AA210,X210,U210,R210,O210,L210,I210,F210,C210)&gt;0,CHOOSE({1,2,3,4,5,6,7,8,9,10,11,12,13},AM210,AJ210,AG210,AD210,AA210,X210,U210,R210,O210,L210,I210,F210,C210)))</f>
        <v>49.13</v>
      </c>
    </row>
    <row r="211" spans="1:43" ht="12.75" customHeight="1" x14ac:dyDescent="0.25">
      <c r="A211" s="68">
        <v>197</v>
      </c>
      <c r="B211" s="70" t="s">
        <v>223</v>
      </c>
      <c r="C211" s="25">
        <v>0</v>
      </c>
      <c r="D211" s="26">
        <v>25</v>
      </c>
      <c r="E211" s="25">
        <f t="shared" si="28"/>
        <v>0</v>
      </c>
      <c r="F211" s="60">
        <v>52.88</v>
      </c>
      <c r="G211" s="39">
        <v>25</v>
      </c>
      <c r="H211" s="27">
        <f t="shared" si="29"/>
        <v>1322</v>
      </c>
      <c r="I211" s="29">
        <v>51.74</v>
      </c>
      <c r="J211" s="30">
        <v>25</v>
      </c>
      <c r="K211" s="29">
        <f t="shared" si="30"/>
        <v>1293.5</v>
      </c>
      <c r="L211" s="63">
        <v>0</v>
      </c>
      <c r="M211" s="44">
        <v>25</v>
      </c>
      <c r="N211" s="31">
        <f t="shared" si="31"/>
        <v>0</v>
      </c>
      <c r="O211" s="33">
        <v>0</v>
      </c>
      <c r="P211" s="46">
        <v>25</v>
      </c>
      <c r="Q211" s="33">
        <f t="shared" si="32"/>
        <v>0</v>
      </c>
      <c r="R211" s="25">
        <v>0</v>
      </c>
      <c r="S211" s="53">
        <v>25</v>
      </c>
      <c r="T211" s="55">
        <f t="shared" si="27"/>
        <v>0</v>
      </c>
      <c r="U211" s="83">
        <v>49.13</v>
      </c>
      <c r="V211" s="39">
        <v>25</v>
      </c>
      <c r="W211" s="27">
        <f t="shared" si="33"/>
        <v>1228.25</v>
      </c>
      <c r="X211" s="29">
        <v>0</v>
      </c>
      <c r="Y211" s="58">
        <v>25</v>
      </c>
      <c r="Z211" s="29">
        <f t="shared" si="34"/>
        <v>0</v>
      </c>
      <c r="AA211" s="31">
        <v>54.72</v>
      </c>
      <c r="AB211" s="44">
        <v>25</v>
      </c>
      <c r="AC211" s="31">
        <f t="shared" si="35"/>
        <v>1368</v>
      </c>
      <c r="AE211" s="3">
        <v>1</v>
      </c>
      <c r="AH211" s="3">
        <v>1</v>
      </c>
      <c r="AK211" s="3">
        <v>1</v>
      </c>
      <c r="AN211" s="3">
        <v>1</v>
      </c>
      <c r="AP211" s="50">
        <f t="array" ref="AP211">MIN(IF(CHOOSE({1,2,3,4,5,6,7,8,9,10,11,12,13},AM211,AJ211,AG211,AD211,AA211,X211,U211,R211,O211,L211,I211,F211,C211)&gt;0,CHOOSE({1,2,3,4,5,6,7,8,9,10,11,12,13},AM211,AJ211,AG211,AD211,AA211,X211,U211,R211,O211,L211,I211,F211,C211)))</f>
        <v>49.13</v>
      </c>
    </row>
    <row r="212" spans="1:43" ht="12.75" customHeight="1" x14ac:dyDescent="0.25">
      <c r="A212" s="68">
        <v>198</v>
      </c>
      <c r="B212" s="70" t="s">
        <v>224</v>
      </c>
      <c r="C212" s="25">
        <v>0</v>
      </c>
      <c r="D212" s="26">
        <v>79</v>
      </c>
      <c r="E212" s="25">
        <f t="shared" si="28"/>
        <v>0</v>
      </c>
      <c r="F212" s="60">
        <v>49.19</v>
      </c>
      <c r="G212" s="39">
        <v>79</v>
      </c>
      <c r="H212" s="27">
        <f t="shared" si="29"/>
        <v>3886.0099999999998</v>
      </c>
      <c r="I212" s="29">
        <v>47.24</v>
      </c>
      <c r="J212" s="42">
        <v>79</v>
      </c>
      <c r="K212" s="29">
        <f t="shared" si="30"/>
        <v>3731.96</v>
      </c>
      <c r="L212" s="63">
        <v>0</v>
      </c>
      <c r="M212" s="44">
        <v>79</v>
      </c>
      <c r="N212" s="31">
        <f t="shared" si="31"/>
        <v>0</v>
      </c>
      <c r="O212" s="33">
        <v>0</v>
      </c>
      <c r="P212" s="46">
        <v>79</v>
      </c>
      <c r="Q212" s="33">
        <f t="shared" si="32"/>
        <v>0</v>
      </c>
      <c r="R212" s="25">
        <v>0</v>
      </c>
      <c r="S212" s="53">
        <v>79</v>
      </c>
      <c r="T212" s="55">
        <f t="shared" si="27"/>
        <v>0</v>
      </c>
      <c r="U212" s="83">
        <v>42.67</v>
      </c>
      <c r="V212" s="39">
        <v>79</v>
      </c>
      <c r="W212" s="27">
        <f t="shared" si="33"/>
        <v>3370.9300000000003</v>
      </c>
      <c r="X212" s="29">
        <v>0</v>
      </c>
      <c r="Y212" s="58">
        <v>79</v>
      </c>
      <c r="Z212" s="29">
        <f t="shared" si="34"/>
        <v>0</v>
      </c>
      <c r="AA212" s="31">
        <v>46.86</v>
      </c>
      <c r="AB212" s="44">
        <v>79</v>
      </c>
      <c r="AC212" s="31">
        <f t="shared" si="35"/>
        <v>3701.94</v>
      </c>
      <c r="AE212" s="3">
        <v>1</v>
      </c>
      <c r="AH212" s="3">
        <v>1</v>
      </c>
      <c r="AK212" s="3">
        <v>1</v>
      </c>
      <c r="AN212" s="3">
        <v>1</v>
      </c>
      <c r="AP212" s="50">
        <f t="array" ref="AP212">MIN(IF(CHOOSE({1,2,3,4,5,6,7,8,9,10,11,12,13},AM212,AJ212,AG212,AD212,AA212,X212,U212,R212,O212,L212,I212,F212,C212)&gt;0,CHOOSE({1,2,3,4,5,6,7,8,9,10,11,12,13},AM212,AJ212,AG212,AD212,AA212,X212,U212,R212,O212,L212,I212,F212,C212)))</f>
        <v>42.67</v>
      </c>
    </row>
    <row r="213" spans="1:43" ht="12.75" customHeight="1" x14ac:dyDescent="0.25">
      <c r="A213" s="68">
        <v>199</v>
      </c>
      <c r="B213" s="70" t="s">
        <v>225</v>
      </c>
      <c r="C213" s="25">
        <v>0</v>
      </c>
      <c r="D213" s="26">
        <v>3</v>
      </c>
      <c r="E213" s="25">
        <f t="shared" si="28"/>
        <v>0</v>
      </c>
      <c r="F213" s="60">
        <v>49.19</v>
      </c>
      <c r="G213" s="39">
        <v>3</v>
      </c>
      <c r="H213" s="27">
        <f t="shared" si="29"/>
        <v>147.57</v>
      </c>
      <c r="I213" s="29">
        <v>47.24</v>
      </c>
      <c r="J213" s="30">
        <v>3</v>
      </c>
      <c r="K213" s="29">
        <f t="shared" si="30"/>
        <v>141.72</v>
      </c>
      <c r="L213" s="63">
        <v>0</v>
      </c>
      <c r="M213" s="44">
        <v>3</v>
      </c>
      <c r="N213" s="31">
        <f t="shared" si="31"/>
        <v>0</v>
      </c>
      <c r="O213" s="33">
        <v>0</v>
      </c>
      <c r="P213" s="46">
        <v>3</v>
      </c>
      <c r="Q213" s="33">
        <f t="shared" si="32"/>
        <v>0</v>
      </c>
      <c r="R213" s="25">
        <v>0</v>
      </c>
      <c r="S213" s="53">
        <v>3</v>
      </c>
      <c r="T213" s="55">
        <f t="shared" si="27"/>
        <v>0</v>
      </c>
      <c r="U213" s="83">
        <v>42.67</v>
      </c>
      <c r="V213" s="39">
        <v>3</v>
      </c>
      <c r="W213" s="27">
        <f t="shared" si="33"/>
        <v>128.01</v>
      </c>
      <c r="X213" s="29">
        <v>0</v>
      </c>
      <c r="Y213" s="58">
        <v>3</v>
      </c>
      <c r="Z213" s="29">
        <f t="shared" si="34"/>
        <v>0</v>
      </c>
      <c r="AA213" s="31">
        <v>46.86</v>
      </c>
      <c r="AB213" s="44">
        <v>3</v>
      </c>
      <c r="AC213" s="31">
        <f t="shared" si="35"/>
        <v>140.57999999999998</v>
      </c>
      <c r="AE213" s="3">
        <v>1</v>
      </c>
      <c r="AH213" s="3">
        <v>1</v>
      </c>
      <c r="AK213" s="3">
        <v>1</v>
      </c>
      <c r="AN213" s="3">
        <v>1</v>
      </c>
      <c r="AP213" s="50">
        <f t="array" ref="AP213">MIN(IF(CHOOSE({1,2,3,4,5,6,7,8,9,10,11,12,13},AM213,AJ213,AG213,AD213,AA213,X213,U213,R213,O213,L213,I213,F213,C213)&gt;0,CHOOSE({1,2,3,4,5,6,7,8,9,10,11,12,13},AM213,AJ213,AG213,AD213,AA213,X213,U213,R213,O213,L213,I213,F213,C213)))</f>
        <v>42.67</v>
      </c>
    </row>
    <row r="214" spans="1:43" ht="12.75" customHeight="1" x14ac:dyDescent="0.25">
      <c r="A214" s="68">
        <v>200</v>
      </c>
      <c r="B214" s="70" t="s">
        <v>226</v>
      </c>
      <c r="C214" s="25">
        <v>0</v>
      </c>
      <c r="D214" s="26">
        <v>9</v>
      </c>
      <c r="E214" s="25">
        <f t="shared" si="28"/>
        <v>0</v>
      </c>
      <c r="F214" s="60">
        <v>63.98</v>
      </c>
      <c r="G214" s="39">
        <v>9</v>
      </c>
      <c r="H214" s="27">
        <f t="shared" si="29"/>
        <v>575.81999999999994</v>
      </c>
      <c r="I214" s="29">
        <v>63.58</v>
      </c>
      <c r="J214" s="30">
        <v>9</v>
      </c>
      <c r="K214" s="29">
        <f t="shared" si="30"/>
        <v>572.22</v>
      </c>
      <c r="L214" s="63">
        <v>0</v>
      </c>
      <c r="M214" s="44">
        <v>9</v>
      </c>
      <c r="N214" s="31">
        <f t="shared" si="31"/>
        <v>0</v>
      </c>
      <c r="O214" s="33">
        <v>0</v>
      </c>
      <c r="P214" s="46">
        <v>9</v>
      </c>
      <c r="Q214" s="33">
        <f t="shared" si="32"/>
        <v>0</v>
      </c>
      <c r="R214" s="25">
        <v>0</v>
      </c>
      <c r="S214" s="53">
        <v>9</v>
      </c>
      <c r="T214" s="55">
        <f t="shared" si="27"/>
        <v>0</v>
      </c>
      <c r="U214" s="83">
        <v>56.41</v>
      </c>
      <c r="V214" s="39">
        <v>9</v>
      </c>
      <c r="W214" s="27">
        <f t="shared" si="33"/>
        <v>507.68999999999994</v>
      </c>
      <c r="X214" s="29">
        <v>0</v>
      </c>
      <c r="Y214" s="58">
        <v>9</v>
      </c>
      <c r="Z214" s="29">
        <f t="shared" si="34"/>
        <v>0</v>
      </c>
      <c r="AA214" s="31">
        <v>0</v>
      </c>
      <c r="AB214" s="44">
        <v>9</v>
      </c>
      <c r="AC214" s="31">
        <f t="shared" si="35"/>
        <v>0</v>
      </c>
      <c r="AE214" s="3">
        <v>1</v>
      </c>
      <c r="AH214" s="3">
        <v>1</v>
      </c>
      <c r="AK214" s="3">
        <v>1</v>
      </c>
      <c r="AN214" s="3">
        <v>1</v>
      </c>
      <c r="AP214" s="50">
        <f t="array" ref="AP214">MIN(IF(CHOOSE({1,2,3,4,5,6,7,8,9,10,11,12,13},AM214,AJ214,AG214,AD214,AA214,X214,U214,R214,O214,L214,I214,F214,C214)&gt;0,CHOOSE({1,2,3,4,5,6,7,8,9,10,11,12,13},AM214,AJ214,AG214,AD214,AA214,X214,U214,R214,O214,L214,I214,F214,C214)))</f>
        <v>56.41</v>
      </c>
    </row>
    <row r="215" spans="1:43" ht="12.75" customHeight="1" x14ac:dyDescent="0.25">
      <c r="A215" s="68">
        <v>201</v>
      </c>
      <c r="B215" s="70" t="s">
        <v>227</v>
      </c>
      <c r="C215" s="25">
        <v>0</v>
      </c>
      <c r="D215" s="26">
        <v>15</v>
      </c>
      <c r="E215" s="25">
        <f t="shared" si="28"/>
        <v>0</v>
      </c>
      <c r="F215" s="60">
        <v>28.9</v>
      </c>
      <c r="G215" s="39">
        <v>15</v>
      </c>
      <c r="H215" s="27">
        <f t="shared" si="29"/>
        <v>433.5</v>
      </c>
      <c r="I215" s="29">
        <v>26.6</v>
      </c>
      <c r="J215" s="42">
        <v>15</v>
      </c>
      <c r="K215" s="29">
        <f t="shared" si="30"/>
        <v>399</v>
      </c>
      <c r="L215" s="63">
        <v>0</v>
      </c>
      <c r="M215" s="44">
        <v>15</v>
      </c>
      <c r="N215" s="31">
        <f t="shared" si="31"/>
        <v>0</v>
      </c>
      <c r="O215" s="33">
        <v>0</v>
      </c>
      <c r="P215" s="46">
        <v>15</v>
      </c>
      <c r="Q215" s="33">
        <f t="shared" si="32"/>
        <v>0</v>
      </c>
      <c r="R215" s="25">
        <v>0</v>
      </c>
      <c r="S215" s="53">
        <v>15</v>
      </c>
      <c r="T215" s="55">
        <f t="shared" si="27"/>
        <v>0</v>
      </c>
      <c r="U215" s="83">
        <v>24.88</v>
      </c>
      <c r="V215" s="39">
        <v>15</v>
      </c>
      <c r="W215" s="27">
        <f t="shared" si="33"/>
        <v>373.2</v>
      </c>
      <c r="X215" s="29">
        <v>0</v>
      </c>
      <c r="Y215" s="58">
        <v>15</v>
      </c>
      <c r="Z215" s="29">
        <f t="shared" si="34"/>
        <v>0</v>
      </c>
      <c r="AA215" s="31">
        <v>29.87</v>
      </c>
      <c r="AB215" s="44">
        <v>15</v>
      </c>
      <c r="AC215" s="31">
        <f t="shared" si="35"/>
        <v>448.05</v>
      </c>
      <c r="AE215" s="3">
        <v>1</v>
      </c>
      <c r="AH215" s="3">
        <v>1</v>
      </c>
      <c r="AK215" s="3">
        <v>1</v>
      </c>
      <c r="AN215" s="3">
        <v>1</v>
      </c>
      <c r="AP215" s="50">
        <f t="array" ref="AP215">MIN(IF(CHOOSE({1,2,3,4,5,6,7,8,9,10,11,12,13},AM215,AJ215,AG215,AD215,AA215,X215,U215,R215,O215,L215,I215,F215,C215)&gt;0,CHOOSE({1,2,3,4,5,6,7,8,9,10,11,12,13},AM215,AJ215,AG215,AD215,AA215,X215,U215,R215,O215,L215,I215,F215,C215)))</f>
        <v>24.88</v>
      </c>
    </row>
    <row r="216" spans="1:43" ht="12.75" customHeight="1" x14ac:dyDescent="0.25">
      <c r="A216" s="68">
        <v>202</v>
      </c>
      <c r="B216" s="70" t="s">
        <v>228</v>
      </c>
      <c r="C216" s="25">
        <v>0</v>
      </c>
      <c r="D216" s="26">
        <v>17</v>
      </c>
      <c r="E216" s="25">
        <f t="shared" si="28"/>
        <v>0</v>
      </c>
      <c r="F216" s="60">
        <v>0</v>
      </c>
      <c r="G216" s="39">
        <v>17</v>
      </c>
      <c r="H216" s="27">
        <f t="shared" si="29"/>
        <v>0</v>
      </c>
      <c r="I216" s="29">
        <v>15.43</v>
      </c>
      <c r="J216" s="30">
        <v>17</v>
      </c>
      <c r="K216" s="29">
        <f t="shared" si="30"/>
        <v>262.31</v>
      </c>
      <c r="L216" s="63">
        <v>0</v>
      </c>
      <c r="M216" s="44">
        <v>17</v>
      </c>
      <c r="N216" s="31">
        <f t="shared" si="31"/>
        <v>0</v>
      </c>
      <c r="O216" s="33">
        <v>0</v>
      </c>
      <c r="P216" s="46">
        <v>17</v>
      </c>
      <c r="Q216" s="33">
        <f t="shared" si="32"/>
        <v>0</v>
      </c>
      <c r="R216" s="25">
        <v>0</v>
      </c>
      <c r="S216" s="53">
        <v>17</v>
      </c>
      <c r="T216" s="55">
        <f t="shared" si="27"/>
        <v>0</v>
      </c>
      <c r="U216" s="83">
        <v>1.61</v>
      </c>
      <c r="V216" s="39">
        <v>17</v>
      </c>
      <c r="W216" s="27">
        <f t="shared" si="33"/>
        <v>27.37</v>
      </c>
      <c r="X216" s="29">
        <v>0</v>
      </c>
      <c r="Y216" s="58">
        <v>17</v>
      </c>
      <c r="Z216" s="29">
        <f t="shared" si="34"/>
        <v>0</v>
      </c>
      <c r="AA216" s="31">
        <v>2.5299999999999998</v>
      </c>
      <c r="AB216" s="44">
        <v>17</v>
      </c>
      <c r="AC216" s="31">
        <f t="shared" si="35"/>
        <v>43.01</v>
      </c>
      <c r="AE216" s="3">
        <v>1</v>
      </c>
      <c r="AH216" s="3">
        <v>1</v>
      </c>
      <c r="AK216" s="3">
        <v>1</v>
      </c>
      <c r="AN216" s="3">
        <v>1</v>
      </c>
      <c r="AP216" s="50">
        <f t="array" ref="AP216">MIN(IF(CHOOSE({1,2,3,4,5,6,7,8,9,10,11,12,13},AM216,AJ216,AG216,AD216,AA216,X216,U216,R216,O216,L216,I216,F216,C216)&gt;0,CHOOSE({1,2,3,4,5,6,7,8,9,10,11,12,13},AM216,AJ216,AG216,AD216,AA216,X216,U216,R216,O216,L216,I216,F216,C216)))</f>
        <v>1.61</v>
      </c>
      <c r="AQ216" s="48"/>
    </row>
    <row r="217" spans="1:43" ht="12.75" customHeight="1" x14ac:dyDescent="0.25">
      <c r="A217" s="68">
        <v>203</v>
      </c>
      <c r="B217" s="70" t="s">
        <v>229</v>
      </c>
      <c r="C217" s="25">
        <v>0</v>
      </c>
      <c r="D217" s="26">
        <v>20</v>
      </c>
      <c r="E217" s="25">
        <f t="shared" si="28"/>
        <v>0</v>
      </c>
      <c r="F217" s="60">
        <v>0</v>
      </c>
      <c r="G217" s="39">
        <v>20</v>
      </c>
      <c r="H217" s="27">
        <f t="shared" si="29"/>
        <v>0</v>
      </c>
      <c r="I217" s="29">
        <v>19.149999999999999</v>
      </c>
      <c r="J217" s="30">
        <v>20</v>
      </c>
      <c r="K217" s="29">
        <f t="shared" si="30"/>
        <v>383</v>
      </c>
      <c r="L217" s="63">
        <v>0</v>
      </c>
      <c r="M217" s="44">
        <v>20</v>
      </c>
      <c r="N217" s="31">
        <f t="shared" si="31"/>
        <v>0</v>
      </c>
      <c r="O217" s="33">
        <v>0</v>
      </c>
      <c r="P217" s="46">
        <v>20</v>
      </c>
      <c r="Q217" s="33">
        <f t="shared" si="32"/>
        <v>0</v>
      </c>
      <c r="R217" s="25">
        <v>0</v>
      </c>
      <c r="S217" s="53">
        <v>20</v>
      </c>
      <c r="T217" s="55">
        <f t="shared" si="27"/>
        <v>0</v>
      </c>
      <c r="U217" s="83">
        <v>1.65</v>
      </c>
      <c r="V217" s="39">
        <v>20</v>
      </c>
      <c r="W217" s="27">
        <f t="shared" si="33"/>
        <v>33</v>
      </c>
      <c r="X217" s="29">
        <v>0</v>
      </c>
      <c r="Y217" s="58">
        <v>20</v>
      </c>
      <c r="Z217" s="29">
        <f t="shared" si="34"/>
        <v>0</v>
      </c>
      <c r="AA217" s="31">
        <v>2.62</v>
      </c>
      <c r="AB217" s="44">
        <v>20</v>
      </c>
      <c r="AC217" s="31">
        <f t="shared" si="35"/>
        <v>52.400000000000006</v>
      </c>
      <c r="AE217" s="3">
        <v>2</v>
      </c>
      <c r="AH217" s="3">
        <v>2</v>
      </c>
      <c r="AK217" s="3">
        <v>2</v>
      </c>
      <c r="AN217" s="3">
        <v>2</v>
      </c>
      <c r="AP217" s="50">
        <f t="array" ref="AP217">MIN(IF(CHOOSE({1,2,3,4,5,6,7,8,9,10,11,12,13},AM217,AJ217,AG217,AD217,AA217,X217,U217,R217,O217,L217,I217,F217,C217)&gt;0,CHOOSE({1,2,3,4,5,6,7,8,9,10,11,12,13},AM217,AJ217,AG217,AD217,AA217,X217,U217,R217,O217,L217,I217,F217,C217)))</f>
        <v>1.65</v>
      </c>
      <c r="AQ217" s="48"/>
    </row>
    <row r="218" spans="1:43" ht="12.75" customHeight="1" x14ac:dyDescent="0.25">
      <c r="A218" s="68">
        <v>204</v>
      </c>
      <c r="B218" s="70" t="s">
        <v>230</v>
      </c>
      <c r="C218" s="25">
        <v>0</v>
      </c>
      <c r="D218" s="26">
        <v>38</v>
      </c>
      <c r="E218" s="25">
        <f t="shared" si="28"/>
        <v>0</v>
      </c>
      <c r="F218" s="60">
        <v>0</v>
      </c>
      <c r="G218" s="39">
        <v>38</v>
      </c>
      <c r="H218" s="27">
        <f t="shared" si="29"/>
        <v>0</v>
      </c>
      <c r="I218" s="29">
        <v>26.08</v>
      </c>
      <c r="J218" s="42">
        <v>38</v>
      </c>
      <c r="K218" s="29">
        <f t="shared" si="30"/>
        <v>991.04</v>
      </c>
      <c r="L218" s="63">
        <v>0</v>
      </c>
      <c r="M218" s="44">
        <v>38</v>
      </c>
      <c r="N218" s="31">
        <f t="shared" si="31"/>
        <v>0</v>
      </c>
      <c r="O218" s="33">
        <v>0</v>
      </c>
      <c r="P218" s="46">
        <v>38</v>
      </c>
      <c r="Q218" s="33">
        <f t="shared" si="32"/>
        <v>0</v>
      </c>
      <c r="R218" s="25">
        <v>0</v>
      </c>
      <c r="S218" s="53">
        <v>38</v>
      </c>
      <c r="T218" s="55">
        <f t="shared" si="27"/>
        <v>0</v>
      </c>
      <c r="U218" s="83">
        <v>3.52</v>
      </c>
      <c r="V218" s="39">
        <v>38</v>
      </c>
      <c r="W218" s="27">
        <f t="shared" si="33"/>
        <v>133.76</v>
      </c>
      <c r="X218" s="29">
        <v>0</v>
      </c>
      <c r="Y218" s="58">
        <v>38</v>
      </c>
      <c r="Z218" s="29">
        <f t="shared" si="34"/>
        <v>0</v>
      </c>
      <c r="AA218" s="31">
        <v>0</v>
      </c>
      <c r="AB218" s="44">
        <v>38</v>
      </c>
      <c r="AC218" s="31">
        <f t="shared" si="35"/>
        <v>0</v>
      </c>
      <c r="AE218" s="3">
        <v>1</v>
      </c>
      <c r="AH218" s="3">
        <v>1</v>
      </c>
      <c r="AK218" s="3">
        <v>1</v>
      </c>
      <c r="AN218" s="3">
        <v>1</v>
      </c>
      <c r="AP218" s="50">
        <f t="array" ref="AP218">MIN(IF(CHOOSE({1,2,3,4,5,6,7,8,9,10,11,12,13},AM218,AJ218,AG218,AD218,AA218,X218,U218,R218,O218,L218,I218,F218,C218)&gt;0,CHOOSE({1,2,3,4,5,6,7,8,9,10,11,12,13},AM218,AJ218,AG218,AD218,AA218,X218,U218,R218,O218,L218,I218,F218,C218)))</f>
        <v>3.52</v>
      </c>
      <c r="AQ218" s="48"/>
    </row>
    <row r="219" spans="1:43" ht="12.75" customHeight="1" x14ac:dyDescent="0.25">
      <c r="A219" s="68">
        <v>205</v>
      </c>
      <c r="B219" s="70" t="s">
        <v>231</v>
      </c>
      <c r="C219" s="25">
        <v>0</v>
      </c>
      <c r="D219" s="26">
        <v>30</v>
      </c>
      <c r="E219" s="25">
        <f t="shared" si="28"/>
        <v>0</v>
      </c>
      <c r="F219" s="60">
        <v>0</v>
      </c>
      <c r="G219" s="39">
        <v>30</v>
      </c>
      <c r="H219" s="27">
        <f t="shared" si="29"/>
        <v>0</v>
      </c>
      <c r="I219" s="29">
        <v>40.97</v>
      </c>
      <c r="J219" s="30">
        <v>30</v>
      </c>
      <c r="K219" s="29">
        <f t="shared" si="30"/>
        <v>1229.0999999999999</v>
      </c>
      <c r="L219" s="63">
        <v>0</v>
      </c>
      <c r="M219" s="44">
        <v>30</v>
      </c>
      <c r="N219" s="31">
        <f t="shared" si="31"/>
        <v>0</v>
      </c>
      <c r="O219" s="33">
        <v>0</v>
      </c>
      <c r="P219" s="46">
        <v>30</v>
      </c>
      <c r="Q219" s="33">
        <f t="shared" si="32"/>
        <v>0</v>
      </c>
      <c r="R219" s="25">
        <v>0</v>
      </c>
      <c r="S219" s="53">
        <v>30</v>
      </c>
      <c r="T219" s="55">
        <f t="shared" si="27"/>
        <v>0</v>
      </c>
      <c r="U219" s="83">
        <v>5.64</v>
      </c>
      <c r="V219" s="39">
        <v>30</v>
      </c>
      <c r="W219" s="27">
        <f t="shared" si="33"/>
        <v>169.2</v>
      </c>
      <c r="X219" s="29">
        <v>0</v>
      </c>
      <c r="Y219" s="58">
        <v>30</v>
      </c>
      <c r="Z219" s="29">
        <f t="shared" si="34"/>
        <v>0</v>
      </c>
      <c r="AA219" s="31">
        <v>0</v>
      </c>
      <c r="AB219" s="44">
        <v>30</v>
      </c>
      <c r="AC219" s="31">
        <f t="shared" si="35"/>
        <v>0</v>
      </c>
      <c r="AE219" s="3">
        <v>1</v>
      </c>
      <c r="AH219" s="3">
        <v>1</v>
      </c>
      <c r="AK219" s="3">
        <v>1</v>
      </c>
      <c r="AN219" s="3">
        <v>1</v>
      </c>
      <c r="AP219" s="50">
        <f t="array" ref="AP219">MIN(IF(CHOOSE({1,2,3,4,5,6,7,8,9,10,11,12,13},AM219,AJ219,AG219,AD219,AA219,X219,U219,R219,O219,L219,I219,F219,C219)&gt;0,CHOOSE({1,2,3,4,5,6,7,8,9,10,11,12,13},AM219,AJ219,AG219,AD219,AA219,X219,U219,R219,O219,L219,I219,F219,C219)))</f>
        <v>5.64</v>
      </c>
    </row>
    <row r="220" spans="1:43" ht="12.75" customHeight="1" x14ac:dyDescent="0.25">
      <c r="A220" s="68">
        <v>206</v>
      </c>
      <c r="B220" s="70" t="s">
        <v>232</v>
      </c>
      <c r="C220" s="25">
        <v>0</v>
      </c>
      <c r="D220" s="26">
        <v>5</v>
      </c>
      <c r="E220" s="25">
        <f t="shared" si="28"/>
        <v>0</v>
      </c>
      <c r="F220" s="60">
        <v>23.1</v>
      </c>
      <c r="G220" s="39">
        <v>5</v>
      </c>
      <c r="H220" s="27">
        <f t="shared" si="29"/>
        <v>115.5</v>
      </c>
      <c r="I220" s="29">
        <v>22.49</v>
      </c>
      <c r="J220" s="30">
        <v>5</v>
      </c>
      <c r="K220" s="29">
        <f t="shared" si="30"/>
        <v>112.44999999999999</v>
      </c>
      <c r="L220" s="63">
        <v>0</v>
      </c>
      <c r="M220" s="44">
        <v>5</v>
      </c>
      <c r="N220" s="31">
        <f t="shared" si="31"/>
        <v>0</v>
      </c>
      <c r="O220" s="33">
        <v>0</v>
      </c>
      <c r="P220" s="46">
        <v>5</v>
      </c>
      <c r="Q220" s="33">
        <f t="shared" si="32"/>
        <v>0</v>
      </c>
      <c r="R220" s="25">
        <v>0</v>
      </c>
      <c r="S220" s="53">
        <v>5</v>
      </c>
      <c r="T220" s="55">
        <f t="shared" si="27"/>
        <v>0</v>
      </c>
      <c r="U220" s="83">
        <v>11.19</v>
      </c>
      <c r="V220" s="39">
        <v>5</v>
      </c>
      <c r="W220" s="27">
        <f t="shared" si="33"/>
        <v>55.949999999999996</v>
      </c>
      <c r="X220" s="29">
        <v>0</v>
      </c>
      <c r="Y220" s="58">
        <v>5</v>
      </c>
      <c r="Z220" s="29">
        <f t="shared" si="34"/>
        <v>0</v>
      </c>
      <c r="AA220" s="31">
        <v>0</v>
      </c>
      <c r="AB220" s="44">
        <v>5</v>
      </c>
      <c r="AC220" s="31">
        <f t="shared" si="35"/>
        <v>0</v>
      </c>
      <c r="AE220" s="3">
        <v>1</v>
      </c>
      <c r="AH220" s="3">
        <v>1</v>
      </c>
      <c r="AK220" s="3">
        <v>1</v>
      </c>
      <c r="AN220" s="3">
        <v>1</v>
      </c>
      <c r="AP220" s="50">
        <f t="array" ref="AP220">MIN(IF(CHOOSE({1,2,3,4,5,6,7,8,9,10,11,12,13},AM220,AJ220,AG220,AD220,AA220,X220,U220,R220,O220,L220,I220,F220,C220)&gt;0,CHOOSE({1,2,3,4,5,6,7,8,9,10,11,12,13},AM220,AJ220,AG220,AD220,AA220,X220,U220,R220,O220,L220,I220,F220,C220)))</f>
        <v>11.19</v>
      </c>
    </row>
    <row r="221" spans="1:43" ht="12.75" customHeight="1" x14ac:dyDescent="0.25">
      <c r="A221" s="68">
        <v>207</v>
      </c>
      <c r="B221" s="70" t="s">
        <v>233</v>
      </c>
      <c r="C221" s="25">
        <v>0</v>
      </c>
      <c r="D221" s="26">
        <v>4</v>
      </c>
      <c r="E221" s="25">
        <f t="shared" si="28"/>
        <v>0</v>
      </c>
      <c r="F221" s="60">
        <v>15.2</v>
      </c>
      <c r="G221" s="39">
        <v>4</v>
      </c>
      <c r="H221" s="27">
        <f t="shared" si="29"/>
        <v>60.8</v>
      </c>
      <c r="I221" s="81">
        <v>15.09</v>
      </c>
      <c r="J221" s="42">
        <v>4</v>
      </c>
      <c r="K221" s="29">
        <f t="shared" si="30"/>
        <v>60.36</v>
      </c>
      <c r="L221" s="63">
        <v>0</v>
      </c>
      <c r="M221" s="44">
        <v>4</v>
      </c>
      <c r="N221" s="31">
        <f t="shared" si="31"/>
        <v>0</v>
      </c>
      <c r="O221" s="33">
        <v>0</v>
      </c>
      <c r="P221" s="46">
        <v>4</v>
      </c>
      <c r="Q221" s="33">
        <f t="shared" si="32"/>
        <v>0</v>
      </c>
      <c r="R221" s="25">
        <v>0</v>
      </c>
      <c r="S221" s="53">
        <v>4</v>
      </c>
      <c r="T221" s="55">
        <f t="shared" si="27"/>
        <v>0</v>
      </c>
      <c r="U221" s="60">
        <v>15.79</v>
      </c>
      <c r="V221" s="39">
        <v>4</v>
      </c>
      <c r="W221" s="27">
        <f t="shared" si="33"/>
        <v>63.16</v>
      </c>
      <c r="X221" s="29">
        <v>0</v>
      </c>
      <c r="Y221" s="58">
        <v>4</v>
      </c>
      <c r="Z221" s="29">
        <f t="shared" si="34"/>
        <v>0</v>
      </c>
      <c r="AA221" s="31">
        <v>0</v>
      </c>
      <c r="AB221" s="44">
        <v>4</v>
      </c>
      <c r="AC221" s="31">
        <f t="shared" si="35"/>
        <v>0</v>
      </c>
      <c r="AE221" s="3">
        <v>1</v>
      </c>
      <c r="AH221" s="3">
        <v>1</v>
      </c>
      <c r="AK221" s="3">
        <v>1</v>
      </c>
      <c r="AN221" s="3">
        <v>1</v>
      </c>
      <c r="AP221" s="50">
        <f t="array" ref="AP221">MIN(IF(CHOOSE({1,2,3,4,5,6,7,8,9,10,11,12,13},AM221,AJ221,AG221,AD221,AA221,X221,U221,R221,O221,L221,I221,F221,C221)&gt;0,CHOOSE({1,2,3,4,5,6,7,8,9,10,11,12,13},AM221,AJ221,AG221,AD221,AA221,X221,U221,R221,O221,L221,I221,F221,C221)))</f>
        <v>15.09</v>
      </c>
    </row>
    <row r="222" spans="1:43" ht="12.75" customHeight="1" x14ac:dyDescent="0.25">
      <c r="A222" s="68">
        <v>208</v>
      </c>
      <c r="B222" s="70" t="s">
        <v>234</v>
      </c>
      <c r="C222" s="25">
        <v>40.479999999999997</v>
      </c>
      <c r="D222" s="26">
        <v>22</v>
      </c>
      <c r="E222" s="25">
        <f t="shared" si="28"/>
        <v>890.56</v>
      </c>
      <c r="F222" s="83">
        <v>32.76</v>
      </c>
      <c r="G222" s="39">
        <v>22</v>
      </c>
      <c r="H222" s="27">
        <f t="shared" si="29"/>
        <v>720.71999999999991</v>
      </c>
      <c r="I222" s="29">
        <v>34.89</v>
      </c>
      <c r="J222" s="30">
        <v>22</v>
      </c>
      <c r="K222" s="29">
        <f t="shared" si="30"/>
        <v>767.58</v>
      </c>
      <c r="L222" s="63">
        <v>0</v>
      </c>
      <c r="M222" s="44">
        <v>22</v>
      </c>
      <c r="N222" s="31">
        <f t="shared" si="31"/>
        <v>0</v>
      </c>
      <c r="O222" s="33">
        <v>0</v>
      </c>
      <c r="P222" s="46">
        <v>22</v>
      </c>
      <c r="Q222" s="33">
        <f t="shared" si="32"/>
        <v>0</v>
      </c>
      <c r="R222" s="25">
        <v>0</v>
      </c>
      <c r="S222" s="53">
        <v>22</v>
      </c>
      <c r="T222" s="55">
        <f t="shared" si="27"/>
        <v>0</v>
      </c>
      <c r="U222" s="60">
        <v>33.24</v>
      </c>
      <c r="V222" s="39">
        <v>22</v>
      </c>
      <c r="W222" s="27">
        <f t="shared" si="33"/>
        <v>731.28000000000009</v>
      </c>
      <c r="X222" s="29">
        <v>0</v>
      </c>
      <c r="Y222" s="58">
        <v>22</v>
      </c>
      <c r="Z222" s="29">
        <f t="shared" si="34"/>
        <v>0</v>
      </c>
      <c r="AA222" s="31">
        <v>39.28</v>
      </c>
      <c r="AB222" s="44">
        <v>22</v>
      </c>
      <c r="AC222" s="31">
        <f t="shared" si="35"/>
        <v>864.16000000000008</v>
      </c>
      <c r="AE222" s="3">
        <v>1</v>
      </c>
      <c r="AH222" s="3">
        <v>1</v>
      </c>
      <c r="AK222" s="3">
        <v>1</v>
      </c>
      <c r="AN222" s="3">
        <v>1</v>
      </c>
      <c r="AP222" s="50">
        <f t="array" ref="AP222">MIN(IF(CHOOSE({1,2,3,4,5,6,7,8,9,10,11,12,13},AM222,AJ222,AG222,AD222,AA222,X222,U222,R222,O222,L222,I222,F222,C222)&gt;0,CHOOSE({1,2,3,4,5,6,7,8,9,10,11,12,13},AM222,AJ222,AG222,AD222,AA222,X222,U222,R222,O222,L222,I222,F222,C222)))</f>
        <v>32.76</v>
      </c>
    </row>
    <row r="223" spans="1:43" ht="12.75" customHeight="1" x14ac:dyDescent="0.25">
      <c r="A223" s="68">
        <v>209</v>
      </c>
      <c r="B223" s="70" t="s">
        <v>235</v>
      </c>
      <c r="C223" s="25">
        <v>20.48</v>
      </c>
      <c r="D223" s="26">
        <v>8</v>
      </c>
      <c r="E223" s="25">
        <f t="shared" si="28"/>
        <v>163.84</v>
      </c>
      <c r="F223" s="60">
        <v>63.2</v>
      </c>
      <c r="G223" s="39">
        <v>8</v>
      </c>
      <c r="H223" s="27">
        <f t="shared" si="29"/>
        <v>505.6</v>
      </c>
      <c r="I223" s="29">
        <v>18.510000000000002</v>
      </c>
      <c r="J223" s="30">
        <v>8</v>
      </c>
      <c r="K223" s="29">
        <f t="shared" si="30"/>
        <v>148.08000000000001</v>
      </c>
      <c r="L223" s="63">
        <v>0</v>
      </c>
      <c r="M223" s="44">
        <v>8</v>
      </c>
      <c r="N223" s="31">
        <f t="shared" si="31"/>
        <v>0</v>
      </c>
      <c r="O223" s="33">
        <v>0</v>
      </c>
      <c r="P223" s="46">
        <v>8</v>
      </c>
      <c r="Q223" s="33">
        <f t="shared" si="32"/>
        <v>0</v>
      </c>
      <c r="R223" s="25">
        <v>0</v>
      </c>
      <c r="S223" s="53">
        <v>8</v>
      </c>
      <c r="T223" s="55">
        <f t="shared" si="27"/>
        <v>0</v>
      </c>
      <c r="U223" s="83">
        <v>15.86</v>
      </c>
      <c r="V223" s="39">
        <v>8</v>
      </c>
      <c r="W223" s="27">
        <f t="shared" si="33"/>
        <v>126.88</v>
      </c>
      <c r="X223" s="29">
        <v>0</v>
      </c>
      <c r="Y223" s="58">
        <v>8</v>
      </c>
      <c r="Z223" s="29">
        <f t="shared" si="34"/>
        <v>0</v>
      </c>
      <c r="AA223" s="31">
        <v>18.03</v>
      </c>
      <c r="AB223" s="44">
        <v>8</v>
      </c>
      <c r="AC223" s="31">
        <f t="shared" si="35"/>
        <v>144.24</v>
      </c>
      <c r="AE223" s="3">
        <v>3</v>
      </c>
      <c r="AH223" s="3">
        <v>3</v>
      </c>
      <c r="AK223" s="3">
        <v>3</v>
      </c>
      <c r="AN223" s="3">
        <v>3</v>
      </c>
      <c r="AP223" s="50">
        <f t="array" ref="AP223">MIN(IF(CHOOSE({1,2,3,4,5,6,7,8,9,10,11,12,13},AM223,AJ223,AG223,AD223,AA223,X223,U223,R223,O223,L223,I223,F223,C223)&gt;0,CHOOSE({1,2,3,4,5,6,7,8,9,10,11,12,13},AM223,AJ223,AG223,AD223,AA223,X223,U223,R223,O223,L223,I223,F223,C223)))</f>
        <v>15.86</v>
      </c>
    </row>
    <row r="224" spans="1:43" ht="12.75" customHeight="1" x14ac:dyDescent="0.25">
      <c r="A224" s="68">
        <v>210</v>
      </c>
      <c r="B224" s="70" t="s">
        <v>236</v>
      </c>
      <c r="C224" s="25">
        <v>0</v>
      </c>
      <c r="D224" s="26">
        <v>5</v>
      </c>
      <c r="E224" s="25">
        <f t="shared" si="28"/>
        <v>0</v>
      </c>
      <c r="F224" s="60">
        <v>6</v>
      </c>
      <c r="G224" s="39">
        <v>5</v>
      </c>
      <c r="H224" s="27">
        <f t="shared" si="29"/>
        <v>30</v>
      </c>
      <c r="I224" s="29">
        <v>6.38</v>
      </c>
      <c r="J224" s="42">
        <v>5</v>
      </c>
      <c r="K224" s="29">
        <f t="shared" si="30"/>
        <v>31.9</v>
      </c>
      <c r="L224" s="63">
        <v>0</v>
      </c>
      <c r="M224" s="44">
        <v>5</v>
      </c>
      <c r="N224" s="31">
        <f t="shared" si="31"/>
        <v>0</v>
      </c>
      <c r="O224" s="33">
        <v>0</v>
      </c>
      <c r="P224" s="46">
        <v>5</v>
      </c>
      <c r="Q224" s="33">
        <f t="shared" si="32"/>
        <v>0</v>
      </c>
      <c r="R224" s="25">
        <v>0</v>
      </c>
      <c r="S224" s="53">
        <v>5</v>
      </c>
      <c r="T224" s="55">
        <f t="shared" si="27"/>
        <v>0</v>
      </c>
      <c r="U224" s="83">
        <v>5.74</v>
      </c>
      <c r="V224" s="39">
        <v>5</v>
      </c>
      <c r="W224" s="27">
        <f t="shared" si="33"/>
        <v>28.700000000000003</v>
      </c>
      <c r="X224" s="29">
        <v>0</v>
      </c>
      <c r="Y224" s="58">
        <v>5</v>
      </c>
      <c r="Z224" s="29">
        <f t="shared" si="34"/>
        <v>0</v>
      </c>
      <c r="AA224" s="31">
        <v>6.79</v>
      </c>
      <c r="AB224" s="44">
        <v>5</v>
      </c>
      <c r="AC224" s="31">
        <f t="shared" si="35"/>
        <v>33.950000000000003</v>
      </c>
      <c r="AE224" s="3">
        <v>1</v>
      </c>
      <c r="AH224" s="3">
        <v>1</v>
      </c>
      <c r="AK224" s="3">
        <v>1</v>
      </c>
      <c r="AN224" s="3">
        <v>1</v>
      </c>
      <c r="AP224" s="50">
        <f t="array" ref="AP224">MIN(IF(CHOOSE({1,2,3,4,5,6,7,8,9,10,11,12,13},AM224,AJ224,AG224,AD224,AA224,X224,U224,R224,O224,L224,I224,F224,C224)&gt;0,CHOOSE({1,2,3,4,5,6,7,8,9,10,11,12,13},AM224,AJ224,AG224,AD224,AA224,X224,U224,R224,O224,L224,I224,F224,C224)))</f>
        <v>5.74</v>
      </c>
    </row>
    <row r="225" spans="1:42" ht="12.75" customHeight="1" x14ac:dyDescent="0.25">
      <c r="A225" s="68">
        <v>211</v>
      </c>
      <c r="B225" s="70" t="s">
        <v>237</v>
      </c>
      <c r="C225" s="25">
        <v>0</v>
      </c>
      <c r="D225" s="26">
        <v>6</v>
      </c>
      <c r="E225" s="25">
        <f t="shared" si="28"/>
        <v>0</v>
      </c>
      <c r="F225" s="60">
        <v>6.4</v>
      </c>
      <c r="G225" s="39">
        <v>6</v>
      </c>
      <c r="H225" s="27">
        <f t="shared" si="29"/>
        <v>38.400000000000006</v>
      </c>
      <c r="I225" s="29">
        <v>5.52</v>
      </c>
      <c r="J225" s="30">
        <v>6</v>
      </c>
      <c r="K225" s="29">
        <f t="shared" si="30"/>
        <v>33.119999999999997</v>
      </c>
      <c r="L225" s="63">
        <v>0</v>
      </c>
      <c r="M225" s="44">
        <v>6</v>
      </c>
      <c r="N225" s="31">
        <f t="shared" si="31"/>
        <v>0</v>
      </c>
      <c r="O225" s="33">
        <v>0</v>
      </c>
      <c r="P225" s="46">
        <v>6</v>
      </c>
      <c r="Q225" s="33">
        <f t="shared" si="32"/>
        <v>0</v>
      </c>
      <c r="R225" s="25">
        <v>0</v>
      </c>
      <c r="S225" s="53">
        <v>6</v>
      </c>
      <c r="T225" s="55">
        <f t="shared" si="27"/>
        <v>0</v>
      </c>
      <c r="U225" s="60">
        <v>5.27</v>
      </c>
      <c r="V225" s="39">
        <v>6</v>
      </c>
      <c r="W225" s="27">
        <f t="shared" si="33"/>
        <v>31.619999999999997</v>
      </c>
      <c r="X225" s="29">
        <v>0</v>
      </c>
      <c r="Y225" s="58">
        <v>6</v>
      </c>
      <c r="Z225" s="29">
        <f t="shared" si="34"/>
        <v>0</v>
      </c>
      <c r="AA225" s="81">
        <v>5.0599999999999996</v>
      </c>
      <c r="AB225" s="44">
        <v>6</v>
      </c>
      <c r="AC225" s="31">
        <f t="shared" si="35"/>
        <v>30.36</v>
      </c>
      <c r="AE225" s="3">
        <v>2</v>
      </c>
      <c r="AH225" s="3">
        <v>2</v>
      </c>
      <c r="AK225" s="3">
        <v>2</v>
      </c>
      <c r="AN225" s="3">
        <v>2</v>
      </c>
      <c r="AP225" s="50">
        <f t="array" ref="AP225">MIN(IF(CHOOSE({1,2,3,4,5,6,7,8,9,10,11,12,13},AM225,AJ225,AG225,AD225,AA225,X225,U225,R225,O225,L225,I225,F225,C225)&gt;0,CHOOSE({1,2,3,4,5,6,7,8,9,10,11,12,13},AM225,AJ225,AG225,AD225,AA225,X225,U225,R225,O225,L225,I225,F225,C225)))</f>
        <v>5.0599999999999996</v>
      </c>
    </row>
    <row r="226" spans="1:42" ht="12.75" customHeight="1" x14ac:dyDescent="0.25">
      <c r="A226" s="68">
        <v>212</v>
      </c>
      <c r="B226" s="70" t="s">
        <v>238</v>
      </c>
      <c r="C226" s="25">
        <v>0</v>
      </c>
      <c r="D226" s="26">
        <v>7</v>
      </c>
      <c r="E226" s="25">
        <f t="shared" si="28"/>
        <v>0</v>
      </c>
      <c r="F226" s="60">
        <v>10.4</v>
      </c>
      <c r="G226" s="39">
        <v>7</v>
      </c>
      <c r="H226" s="27">
        <f t="shared" si="29"/>
        <v>72.8</v>
      </c>
      <c r="I226" s="29">
        <v>10.18</v>
      </c>
      <c r="J226" s="30">
        <v>7</v>
      </c>
      <c r="K226" s="29">
        <f t="shared" si="30"/>
        <v>71.259999999999991</v>
      </c>
      <c r="L226" s="63">
        <v>0</v>
      </c>
      <c r="M226" s="44">
        <v>7</v>
      </c>
      <c r="N226" s="31">
        <f t="shared" si="31"/>
        <v>0</v>
      </c>
      <c r="O226" s="33">
        <v>0</v>
      </c>
      <c r="P226" s="46">
        <v>7</v>
      </c>
      <c r="Q226" s="33">
        <f t="shared" si="32"/>
        <v>0</v>
      </c>
      <c r="R226" s="25">
        <v>0</v>
      </c>
      <c r="S226" s="53">
        <v>7</v>
      </c>
      <c r="T226" s="55">
        <f t="shared" si="27"/>
        <v>0</v>
      </c>
      <c r="U226" s="60">
        <v>9.7899999999999991</v>
      </c>
      <c r="V226" s="39">
        <v>7</v>
      </c>
      <c r="W226" s="27">
        <f t="shared" si="33"/>
        <v>68.53</v>
      </c>
      <c r="X226" s="29">
        <v>0</v>
      </c>
      <c r="Y226" s="58">
        <v>7</v>
      </c>
      <c r="Z226" s="29">
        <f t="shared" si="34"/>
        <v>0</v>
      </c>
      <c r="AA226" s="81">
        <v>9.34</v>
      </c>
      <c r="AB226" s="44">
        <v>7</v>
      </c>
      <c r="AC226" s="31">
        <f t="shared" si="35"/>
        <v>65.38</v>
      </c>
      <c r="AE226" s="3">
        <v>1</v>
      </c>
      <c r="AH226" s="3">
        <v>1</v>
      </c>
      <c r="AK226" s="3">
        <v>1</v>
      </c>
      <c r="AN226" s="3">
        <v>1</v>
      </c>
      <c r="AP226" s="50">
        <f t="array" ref="AP226">MIN(IF(CHOOSE({1,2,3,4,5,6,7,8,9,10,11,12,13},AM226,AJ226,AG226,AD226,AA226,X226,U226,R226,O226,L226,I226,F226,C226)&gt;0,CHOOSE({1,2,3,4,5,6,7,8,9,10,11,12,13},AM226,AJ226,AG226,AD226,AA226,X226,U226,R226,O226,L226,I226,F226,C226)))</f>
        <v>9.34</v>
      </c>
    </row>
    <row r="227" spans="1:42" ht="12.75" customHeight="1" x14ac:dyDescent="0.25">
      <c r="A227" s="68">
        <v>213</v>
      </c>
      <c r="B227" s="70" t="s">
        <v>239</v>
      </c>
      <c r="C227" s="25">
        <v>0</v>
      </c>
      <c r="D227" s="26">
        <v>4</v>
      </c>
      <c r="E227" s="25">
        <f t="shared" si="28"/>
        <v>0</v>
      </c>
      <c r="F227" s="60">
        <v>11.87</v>
      </c>
      <c r="G227" s="39">
        <v>4</v>
      </c>
      <c r="H227" s="27">
        <f t="shared" si="29"/>
        <v>47.48</v>
      </c>
      <c r="I227" s="29">
        <v>11.57</v>
      </c>
      <c r="J227" s="42">
        <v>4</v>
      </c>
      <c r="K227" s="29">
        <f t="shared" si="30"/>
        <v>46.28</v>
      </c>
      <c r="L227" s="63">
        <v>0</v>
      </c>
      <c r="M227" s="44">
        <v>4</v>
      </c>
      <c r="N227" s="31">
        <f t="shared" si="31"/>
        <v>0</v>
      </c>
      <c r="O227" s="33">
        <v>0</v>
      </c>
      <c r="P227" s="46">
        <v>4</v>
      </c>
      <c r="Q227" s="33">
        <f t="shared" si="32"/>
        <v>0</v>
      </c>
      <c r="R227" s="25">
        <v>0</v>
      </c>
      <c r="S227" s="53">
        <v>4</v>
      </c>
      <c r="T227" s="55">
        <f t="shared" si="27"/>
        <v>0</v>
      </c>
      <c r="U227" s="83">
        <v>10.69</v>
      </c>
      <c r="V227" s="39">
        <v>4</v>
      </c>
      <c r="W227" s="27">
        <f t="shared" si="33"/>
        <v>42.76</v>
      </c>
      <c r="X227" s="29">
        <v>0</v>
      </c>
      <c r="Y227" s="58">
        <v>4</v>
      </c>
      <c r="Z227" s="29">
        <f t="shared" si="34"/>
        <v>0</v>
      </c>
      <c r="AA227" s="31">
        <v>0</v>
      </c>
      <c r="AB227" s="44">
        <v>4</v>
      </c>
      <c r="AC227" s="31">
        <f t="shared" si="35"/>
        <v>0</v>
      </c>
      <c r="AE227" s="3">
        <v>1</v>
      </c>
      <c r="AH227" s="3">
        <v>1</v>
      </c>
      <c r="AK227" s="3">
        <v>1</v>
      </c>
      <c r="AN227" s="3">
        <v>1</v>
      </c>
      <c r="AP227" s="50">
        <f t="array" ref="AP227">MIN(IF(CHOOSE({1,2,3,4,5,6,7,8,9,10,11,12,13},AM227,AJ227,AG227,AD227,AA227,X227,U227,R227,O227,L227,I227,F227,C227)&gt;0,CHOOSE({1,2,3,4,5,6,7,8,9,10,11,12,13},AM227,AJ227,AG227,AD227,AA227,X227,U227,R227,O227,L227,I227,F227,C227)))</f>
        <v>10.69</v>
      </c>
    </row>
    <row r="228" spans="1:42" ht="12.75" customHeight="1" x14ac:dyDescent="0.25">
      <c r="A228" s="68"/>
      <c r="B228" s="73"/>
      <c r="C228" s="73"/>
      <c r="D228" s="73"/>
      <c r="E228" s="73"/>
      <c r="F228" s="73"/>
      <c r="G228" s="73"/>
      <c r="H228" s="73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E228" s="3">
        <v>2</v>
      </c>
      <c r="AH228" s="3">
        <v>2</v>
      </c>
      <c r="AK228" s="3">
        <v>2</v>
      </c>
      <c r="AN228" s="3">
        <v>2</v>
      </c>
      <c r="AP228" s="50"/>
    </row>
    <row r="229" spans="1:42" ht="12.75" customHeight="1" x14ac:dyDescent="0.25">
      <c r="A229" s="68"/>
      <c r="B229" s="74" t="s">
        <v>240</v>
      </c>
      <c r="C229" s="25"/>
      <c r="D229" s="26"/>
      <c r="E229" s="25"/>
      <c r="F229" s="60"/>
      <c r="G229" s="39"/>
      <c r="H229" s="27"/>
      <c r="I229" s="29"/>
      <c r="J229" s="30"/>
      <c r="K229" s="29"/>
      <c r="L229" s="63"/>
      <c r="M229" s="44"/>
      <c r="N229" s="31"/>
      <c r="O229" s="33"/>
      <c r="P229" s="46"/>
      <c r="Q229" s="33"/>
      <c r="R229" s="25"/>
      <c r="S229" s="53"/>
      <c r="T229" s="55"/>
      <c r="U229" s="60"/>
      <c r="V229" s="39"/>
      <c r="W229" s="27"/>
      <c r="X229" s="29"/>
      <c r="Y229" s="58"/>
      <c r="Z229" s="29"/>
      <c r="AA229" s="31"/>
      <c r="AB229" s="44"/>
      <c r="AC229" s="31"/>
      <c r="AE229" s="3">
        <v>2</v>
      </c>
      <c r="AH229" s="3">
        <v>2</v>
      </c>
      <c r="AK229" s="3">
        <v>2</v>
      </c>
      <c r="AN229" s="3">
        <v>2</v>
      </c>
      <c r="AP229" s="50"/>
    </row>
    <row r="230" spans="1:42" ht="12.75" customHeight="1" x14ac:dyDescent="0.25">
      <c r="A230" s="68">
        <v>214</v>
      </c>
      <c r="B230" s="70" t="s">
        <v>241</v>
      </c>
      <c r="C230" s="25">
        <v>0</v>
      </c>
      <c r="D230" s="26">
        <v>1</v>
      </c>
      <c r="E230" s="25">
        <f t="shared" si="28"/>
        <v>0</v>
      </c>
      <c r="F230" s="60">
        <v>0</v>
      </c>
      <c r="G230" s="39">
        <v>1</v>
      </c>
      <c r="H230" s="27">
        <f t="shared" si="29"/>
        <v>0</v>
      </c>
      <c r="I230" s="29">
        <v>20.97</v>
      </c>
      <c r="J230" s="42">
        <v>1</v>
      </c>
      <c r="K230" s="29">
        <f t="shared" si="30"/>
        <v>20.97</v>
      </c>
      <c r="L230" s="63">
        <v>0</v>
      </c>
      <c r="M230" s="44">
        <v>1</v>
      </c>
      <c r="N230" s="31">
        <f t="shared" si="31"/>
        <v>0</v>
      </c>
      <c r="O230" s="33">
        <v>0</v>
      </c>
      <c r="P230" s="46">
        <v>1</v>
      </c>
      <c r="Q230" s="33">
        <f t="shared" si="32"/>
        <v>0</v>
      </c>
      <c r="R230" s="25">
        <v>0</v>
      </c>
      <c r="S230" s="53">
        <v>1</v>
      </c>
      <c r="T230" s="55">
        <f t="shared" si="27"/>
        <v>0</v>
      </c>
      <c r="U230" s="83">
        <v>14.16</v>
      </c>
      <c r="V230" s="39">
        <v>1</v>
      </c>
      <c r="W230" s="27">
        <f t="shared" si="33"/>
        <v>14.16</v>
      </c>
      <c r="X230" s="29">
        <v>0</v>
      </c>
      <c r="Y230" s="58">
        <v>1</v>
      </c>
      <c r="Z230" s="29">
        <f t="shared" si="34"/>
        <v>0</v>
      </c>
      <c r="AA230" s="31">
        <v>16.920000000000002</v>
      </c>
      <c r="AB230" s="44">
        <v>1</v>
      </c>
      <c r="AC230" s="31">
        <f t="shared" si="35"/>
        <v>16.920000000000002</v>
      </c>
      <c r="AE230" s="3">
        <v>1</v>
      </c>
      <c r="AH230" s="3">
        <v>1</v>
      </c>
      <c r="AK230" s="3">
        <v>1</v>
      </c>
      <c r="AN230" s="3">
        <v>1</v>
      </c>
      <c r="AP230" s="50">
        <f t="array" ref="AP230">MIN(IF(CHOOSE({1,2,3,4,5,6,7,8,9,10,11,12,13},AM230,AJ230,AG230,AD230,AA230,X230,U230,R230,O230,L230,I230,F230,C230)&gt;0,CHOOSE({1,2,3,4,5,6,7,8,9,10,11,12,13},AM230,AJ230,AG230,AD230,AA230,X230,U230,R230,O230,L230,I230,F230,C230)))</f>
        <v>14.16</v>
      </c>
    </row>
    <row r="231" spans="1:42" ht="12.75" customHeight="1" x14ac:dyDescent="0.25">
      <c r="A231" s="68">
        <v>215</v>
      </c>
      <c r="B231" s="70" t="s">
        <v>24</v>
      </c>
      <c r="C231" s="25">
        <v>0</v>
      </c>
      <c r="D231" s="26">
        <v>3</v>
      </c>
      <c r="E231" s="25">
        <f t="shared" si="28"/>
        <v>0</v>
      </c>
      <c r="F231" s="60">
        <v>0</v>
      </c>
      <c r="G231" s="39">
        <v>3</v>
      </c>
      <c r="H231" s="27">
        <f t="shared" si="29"/>
        <v>0</v>
      </c>
      <c r="I231" s="29">
        <v>2.09</v>
      </c>
      <c r="J231" s="30">
        <v>3</v>
      </c>
      <c r="K231" s="29">
        <f t="shared" si="30"/>
        <v>6.27</v>
      </c>
      <c r="L231" s="63">
        <v>0</v>
      </c>
      <c r="M231" s="44">
        <v>3</v>
      </c>
      <c r="N231" s="31">
        <f t="shared" si="31"/>
        <v>0</v>
      </c>
      <c r="O231" s="33">
        <v>0</v>
      </c>
      <c r="P231" s="46">
        <v>3</v>
      </c>
      <c r="Q231" s="33">
        <f t="shared" si="32"/>
        <v>0</v>
      </c>
      <c r="R231" s="25">
        <v>0</v>
      </c>
      <c r="S231" s="53">
        <v>3</v>
      </c>
      <c r="T231" s="55">
        <f t="shared" si="27"/>
        <v>0</v>
      </c>
      <c r="U231" s="83">
        <v>1.02</v>
      </c>
      <c r="V231" s="39">
        <v>3</v>
      </c>
      <c r="W231" s="27">
        <f t="shared" si="33"/>
        <v>3.06</v>
      </c>
      <c r="X231" s="29">
        <v>0</v>
      </c>
      <c r="Y231" s="58">
        <v>3</v>
      </c>
      <c r="Z231" s="29">
        <f t="shared" si="34"/>
        <v>0</v>
      </c>
      <c r="AA231" s="31">
        <v>1.19</v>
      </c>
      <c r="AB231" s="44">
        <v>3</v>
      </c>
      <c r="AC231" s="31">
        <f t="shared" si="35"/>
        <v>3.57</v>
      </c>
      <c r="AE231" s="3">
        <v>40</v>
      </c>
      <c r="AH231" s="3">
        <v>40</v>
      </c>
      <c r="AK231" s="3">
        <v>40</v>
      </c>
      <c r="AN231" s="3">
        <v>40</v>
      </c>
      <c r="AP231" s="50">
        <f t="array" ref="AP231">MIN(IF(CHOOSE({1,2,3,4,5,6,7,8,9,10,11,12,13},AM231,AJ231,AG231,AD231,AA231,X231,U231,R231,O231,L231,I231,F231,C231)&gt;0,CHOOSE({1,2,3,4,5,6,7,8,9,10,11,12,13},AM231,AJ231,AG231,AD231,AA231,X231,U231,R231,O231,L231,I231,F231,C231)))</f>
        <v>1.02</v>
      </c>
    </row>
    <row r="232" spans="1:42" ht="12.75" customHeight="1" x14ac:dyDescent="0.25">
      <c r="A232" s="68">
        <v>216</v>
      </c>
      <c r="B232" s="70" t="s">
        <v>242</v>
      </c>
      <c r="C232" s="25">
        <v>0</v>
      </c>
      <c r="D232" s="26">
        <v>2</v>
      </c>
      <c r="E232" s="25">
        <f t="shared" si="28"/>
        <v>0</v>
      </c>
      <c r="F232" s="60">
        <v>0</v>
      </c>
      <c r="G232" s="39">
        <v>2</v>
      </c>
      <c r="H232" s="27">
        <f t="shared" si="29"/>
        <v>0</v>
      </c>
      <c r="I232" s="29">
        <v>62.95</v>
      </c>
      <c r="J232" s="30">
        <v>2</v>
      </c>
      <c r="K232" s="29">
        <f t="shared" si="30"/>
        <v>125.9</v>
      </c>
      <c r="L232" s="63">
        <v>0</v>
      </c>
      <c r="M232" s="44">
        <v>2</v>
      </c>
      <c r="N232" s="31">
        <f t="shared" si="31"/>
        <v>0</v>
      </c>
      <c r="O232" s="33">
        <v>0</v>
      </c>
      <c r="P232" s="46">
        <v>2</v>
      </c>
      <c r="Q232" s="33">
        <f t="shared" si="32"/>
        <v>0</v>
      </c>
      <c r="R232" s="25">
        <v>0</v>
      </c>
      <c r="S232" s="53">
        <v>2</v>
      </c>
      <c r="T232" s="55">
        <f t="shared" si="27"/>
        <v>0</v>
      </c>
      <c r="U232" s="83">
        <v>54.87</v>
      </c>
      <c r="V232" s="39">
        <v>2</v>
      </c>
      <c r="W232" s="27">
        <f t="shared" si="33"/>
        <v>109.74</v>
      </c>
      <c r="X232" s="29">
        <v>0</v>
      </c>
      <c r="Y232" s="58">
        <v>2</v>
      </c>
      <c r="Z232" s="29">
        <f t="shared" si="34"/>
        <v>0</v>
      </c>
      <c r="AA232" s="31">
        <v>60.81</v>
      </c>
      <c r="AB232" s="44">
        <v>2</v>
      </c>
      <c r="AC232" s="31">
        <f t="shared" si="35"/>
        <v>121.62</v>
      </c>
      <c r="AE232" s="3">
        <v>10</v>
      </c>
      <c r="AH232" s="3">
        <v>10</v>
      </c>
      <c r="AK232" s="3">
        <v>10</v>
      </c>
      <c r="AN232" s="3">
        <v>10</v>
      </c>
      <c r="AP232" s="50">
        <f t="array" ref="AP232">MIN(IF(CHOOSE({1,2,3,4,5,6,7,8,9,10,11,12,13},AM232,AJ232,AG232,AD232,AA232,X232,U232,R232,O232,L232,I232,F232,C232)&gt;0,CHOOSE({1,2,3,4,5,6,7,8,9,10,11,12,13},AM232,AJ232,AG232,AD232,AA232,X232,U232,R232,O232,L232,I232,F232,C232)))</f>
        <v>54.87</v>
      </c>
    </row>
    <row r="233" spans="1:42" ht="12.75" customHeight="1" x14ac:dyDescent="0.25">
      <c r="A233" s="68">
        <v>217</v>
      </c>
      <c r="B233" s="70" t="s">
        <v>243</v>
      </c>
      <c r="C233" s="25">
        <v>0</v>
      </c>
      <c r="D233" s="26">
        <v>2</v>
      </c>
      <c r="E233" s="25">
        <f t="shared" si="28"/>
        <v>0</v>
      </c>
      <c r="F233" s="60">
        <v>0</v>
      </c>
      <c r="G233" s="39">
        <v>2</v>
      </c>
      <c r="H233" s="27">
        <f t="shared" si="29"/>
        <v>0</v>
      </c>
      <c r="I233" s="29">
        <v>5.52</v>
      </c>
      <c r="J233" s="42">
        <v>2</v>
      </c>
      <c r="K233" s="29">
        <f t="shared" si="30"/>
        <v>11.04</v>
      </c>
      <c r="L233" s="63">
        <v>0</v>
      </c>
      <c r="M233" s="44">
        <v>2</v>
      </c>
      <c r="N233" s="31">
        <f t="shared" si="31"/>
        <v>0</v>
      </c>
      <c r="O233" s="33">
        <v>0</v>
      </c>
      <c r="P233" s="46">
        <v>2</v>
      </c>
      <c r="Q233" s="33">
        <f t="shared" si="32"/>
        <v>0</v>
      </c>
      <c r="R233" s="25">
        <v>0</v>
      </c>
      <c r="S233" s="53">
        <v>2</v>
      </c>
      <c r="T233" s="55">
        <f t="shared" si="27"/>
        <v>0</v>
      </c>
      <c r="U233" s="60">
        <v>5.08</v>
      </c>
      <c r="V233" s="39">
        <v>2</v>
      </c>
      <c r="W233" s="27">
        <f t="shared" si="33"/>
        <v>10.16</v>
      </c>
      <c r="X233" s="29">
        <v>0</v>
      </c>
      <c r="Y233" s="58">
        <v>2</v>
      </c>
      <c r="Z233" s="29">
        <f t="shared" si="34"/>
        <v>0</v>
      </c>
      <c r="AA233" s="81">
        <v>4.9400000000000004</v>
      </c>
      <c r="AB233" s="44">
        <v>2</v>
      </c>
      <c r="AC233" s="31">
        <f t="shared" si="35"/>
        <v>9.8800000000000008</v>
      </c>
      <c r="AE233" s="3">
        <v>50</v>
      </c>
      <c r="AH233" s="3">
        <v>50</v>
      </c>
      <c r="AK233" s="3">
        <v>50</v>
      </c>
      <c r="AN233" s="3">
        <v>50</v>
      </c>
      <c r="AP233" s="50">
        <f t="array" ref="AP233">MIN(IF(CHOOSE({1,2,3,4,5,6,7,8,9,10,11,12,13},AM233,AJ233,AG233,AD233,AA233,X233,U233,R233,O233,L233,I233,F233,C233)&gt;0,CHOOSE({1,2,3,4,5,6,7,8,9,10,11,12,13},AM233,AJ233,AG233,AD233,AA233,X233,U233,R233,O233,L233,I233,F233,C233)))</f>
        <v>4.9400000000000004</v>
      </c>
    </row>
    <row r="234" spans="1:42" ht="12.75" customHeight="1" x14ac:dyDescent="0.25">
      <c r="A234" s="68">
        <v>218</v>
      </c>
      <c r="B234" s="70" t="s">
        <v>244</v>
      </c>
      <c r="C234" s="25">
        <v>0</v>
      </c>
      <c r="D234" s="26">
        <v>4</v>
      </c>
      <c r="E234" s="25">
        <f t="shared" si="28"/>
        <v>0</v>
      </c>
      <c r="F234" s="60">
        <v>0</v>
      </c>
      <c r="G234" s="39">
        <v>4</v>
      </c>
      <c r="H234" s="27">
        <f t="shared" si="29"/>
        <v>0</v>
      </c>
      <c r="I234" s="29">
        <v>47.04</v>
      </c>
      <c r="J234" s="30">
        <v>4</v>
      </c>
      <c r="K234" s="29">
        <f t="shared" si="30"/>
        <v>188.16</v>
      </c>
      <c r="L234" s="63">
        <v>0</v>
      </c>
      <c r="M234" s="44">
        <v>4</v>
      </c>
      <c r="N234" s="31">
        <f t="shared" si="31"/>
        <v>0</v>
      </c>
      <c r="O234" s="33">
        <v>0</v>
      </c>
      <c r="P234" s="46">
        <v>4</v>
      </c>
      <c r="Q234" s="33">
        <f t="shared" si="32"/>
        <v>0</v>
      </c>
      <c r="R234" s="25">
        <v>0</v>
      </c>
      <c r="S234" s="53">
        <v>4</v>
      </c>
      <c r="T234" s="55">
        <f t="shared" si="27"/>
        <v>0</v>
      </c>
      <c r="U234" s="83">
        <v>32.630000000000003</v>
      </c>
      <c r="V234" s="39">
        <v>4</v>
      </c>
      <c r="W234" s="27">
        <f t="shared" si="33"/>
        <v>130.52000000000001</v>
      </c>
      <c r="X234" s="29">
        <v>0</v>
      </c>
      <c r="Y234" s="58">
        <v>4</v>
      </c>
      <c r="Z234" s="29">
        <f t="shared" si="34"/>
        <v>0</v>
      </c>
      <c r="AA234" s="31">
        <v>0</v>
      </c>
      <c r="AB234" s="44">
        <v>4</v>
      </c>
      <c r="AC234" s="31">
        <f t="shared" si="35"/>
        <v>0</v>
      </c>
      <c r="AE234" s="3">
        <v>50</v>
      </c>
      <c r="AH234" s="3">
        <v>50</v>
      </c>
      <c r="AK234" s="3">
        <v>50</v>
      </c>
      <c r="AN234" s="3">
        <v>50</v>
      </c>
      <c r="AP234" s="50">
        <f t="array" ref="AP234">MIN(IF(CHOOSE({1,2,3,4,5,6,7,8,9,10,11,12,13},AM234,AJ234,AG234,AD234,AA234,X234,U234,R234,O234,L234,I234,F234,C234)&gt;0,CHOOSE({1,2,3,4,5,6,7,8,9,10,11,12,13},AM234,AJ234,AG234,AD234,AA234,X234,U234,R234,O234,L234,I234,F234,C234)))</f>
        <v>32.630000000000003</v>
      </c>
    </row>
    <row r="235" spans="1:42" ht="12.75" customHeight="1" x14ac:dyDescent="0.25">
      <c r="A235" s="68">
        <v>219</v>
      </c>
      <c r="B235" s="70" t="s">
        <v>245</v>
      </c>
      <c r="C235" s="25">
        <v>0</v>
      </c>
      <c r="D235" s="26">
        <v>3</v>
      </c>
      <c r="E235" s="25">
        <f t="shared" si="28"/>
        <v>0</v>
      </c>
      <c r="F235" s="60">
        <v>0</v>
      </c>
      <c r="G235" s="39">
        <v>3</v>
      </c>
      <c r="H235" s="27">
        <f t="shared" si="29"/>
        <v>0</v>
      </c>
      <c r="I235" s="29">
        <v>91.56</v>
      </c>
      <c r="J235" s="30">
        <v>3</v>
      </c>
      <c r="K235" s="29">
        <f t="shared" si="30"/>
        <v>274.68</v>
      </c>
      <c r="L235" s="63">
        <v>0</v>
      </c>
      <c r="M235" s="44">
        <v>3</v>
      </c>
      <c r="N235" s="31">
        <f t="shared" si="31"/>
        <v>0</v>
      </c>
      <c r="O235" s="33">
        <v>0</v>
      </c>
      <c r="P235" s="46">
        <v>3</v>
      </c>
      <c r="Q235" s="33">
        <f t="shared" si="32"/>
        <v>0</v>
      </c>
      <c r="R235" s="25">
        <v>0</v>
      </c>
      <c r="S235" s="53">
        <v>3</v>
      </c>
      <c r="T235" s="55">
        <f t="shared" si="27"/>
        <v>0</v>
      </c>
      <c r="U235" s="83">
        <v>29.78</v>
      </c>
      <c r="V235" s="39">
        <v>3</v>
      </c>
      <c r="W235" s="27">
        <f t="shared" si="33"/>
        <v>89.34</v>
      </c>
      <c r="X235" s="29">
        <v>0</v>
      </c>
      <c r="Y235" s="58">
        <v>3</v>
      </c>
      <c r="Z235" s="29">
        <f t="shared" si="34"/>
        <v>0</v>
      </c>
      <c r="AA235" s="31">
        <v>0</v>
      </c>
      <c r="AB235" s="44">
        <v>3</v>
      </c>
      <c r="AC235" s="31">
        <f t="shared" si="35"/>
        <v>0</v>
      </c>
      <c r="AE235" s="3">
        <v>2</v>
      </c>
      <c r="AH235" s="3">
        <v>2</v>
      </c>
      <c r="AK235" s="3">
        <v>2</v>
      </c>
      <c r="AN235" s="3">
        <v>2</v>
      </c>
      <c r="AP235" s="50">
        <f t="array" ref="AP235">MIN(IF(CHOOSE({1,2,3,4,5,6,7,8,9,10,11,12,13},AM235,AJ235,AG235,AD235,AA235,X235,U235,R235,O235,L235,I235,F235,C235)&gt;0,CHOOSE({1,2,3,4,5,6,7,8,9,10,11,12,13},AM235,AJ235,AG235,AD235,AA235,X235,U235,R235,O235,L235,I235,F235,C235)))</f>
        <v>29.78</v>
      </c>
    </row>
    <row r="236" spans="1:42" ht="12.75" customHeight="1" x14ac:dyDescent="0.25">
      <c r="A236" s="68">
        <v>220</v>
      </c>
      <c r="B236" s="70" t="s">
        <v>246</v>
      </c>
      <c r="C236" s="25">
        <v>0</v>
      </c>
      <c r="D236" s="26">
        <v>10</v>
      </c>
      <c r="E236" s="25">
        <f t="shared" si="28"/>
        <v>0</v>
      </c>
      <c r="F236" s="60">
        <v>0</v>
      </c>
      <c r="G236" s="39">
        <v>10</v>
      </c>
      <c r="H236" s="27">
        <f t="shared" si="29"/>
        <v>0</v>
      </c>
      <c r="I236" s="29">
        <v>5.39</v>
      </c>
      <c r="J236" s="42">
        <v>10</v>
      </c>
      <c r="K236" s="29">
        <f t="shared" si="30"/>
        <v>53.9</v>
      </c>
      <c r="L236" s="63">
        <v>0</v>
      </c>
      <c r="M236" s="44">
        <v>10</v>
      </c>
      <c r="N236" s="31">
        <f t="shared" si="31"/>
        <v>0</v>
      </c>
      <c r="O236" s="33">
        <v>0</v>
      </c>
      <c r="P236" s="46">
        <v>10</v>
      </c>
      <c r="Q236" s="33">
        <f t="shared" si="32"/>
        <v>0</v>
      </c>
      <c r="R236" s="25">
        <v>0</v>
      </c>
      <c r="S236" s="53">
        <v>10</v>
      </c>
      <c r="T236" s="55">
        <f t="shared" si="27"/>
        <v>0</v>
      </c>
      <c r="U236" s="83">
        <v>4.82</v>
      </c>
      <c r="V236" s="39">
        <v>10</v>
      </c>
      <c r="W236" s="27">
        <f t="shared" si="33"/>
        <v>48.2</v>
      </c>
      <c r="X236" s="29">
        <v>0</v>
      </c>
      <c r="Y236" s="58">
        <v>10</v>
      </c>
      <c r="Z236" s="29">
        <f t="shared" si="34"/>
        <v>0</v>
      </c>
      <c r="AA236" s="31">
        <v>10.76</v>
      </c>
      <c r="AB236" s="44">
        <v>10</v>
      </c>
      <c r="AC236" s="31">
        <f t="shared" si="35"/>
        <v>107.6</v>
      </c>
      <c r="AE236" s="3">
        <v>2</v>
      </c>
      <c r="AH236" s="3">
        <v>2</v>
      </c>
      <c r="AK236" s="3">
        <v>2</v>
      </c>
      <c r="AN236" s="3">
        <v>2</v>
      </c>
      <c r="AP236" s="50">
        <f t="array" ref="AP236">MIN(IF(CHOOSE({1,2,3,4,5,6,7,8,9,10,11,12,13},AM236,AJ236,AG236,AD236,AA236,X236,U236,R236,O236,L236,I236,F236,C236)&gt;0,CHOOSE({1,2,3,4,5,6,7,8,9,10,11,12,13},AM236,AJ236,AG236,AD236,AA236,X236,U236,R236,O236,L236,I236,F236,C236)))</f>
        <v>4.82</v>
      </c>
    </row>
    <row r="237" spans="1:42" ht="12.75" customHeight="1" x14ac:dyDescent="0.25">
      <c r="A237" s="68">
        <v>221</v>
      </c>
      <c r="B237" s="70" t="s">
        <v>247</v>
      </c>
      <c r="C237" s="25">
        <v>0</v>
      </c>
      <c r="D237" s="26">
        <v>9</v>
      </c>
      <c r="E237" s="25">
        <f t="shared" si="28"/>
        <v>0</v>
      </c>
      <c r="F237" s="60">
        <v>0</v>
      </c>
      <c r="G237" s="39">
        <v>9</v>
      </c>
      <c r="H237" s="27">
        <f t="shared" si="29"/>
        <v>0</v>
      </c>
      <c r="I237" s="29">
        <v>1.72</v>
      </c>
      <c r="J237" s="30">
        <v>9</v>
      </c>
      <c r="K237" s="29">
        <f t="shared" si="30"/>
        <v>15.48</v>
      </c>
      <c r="L237" s="63">
        <v>0</v>
      </c>
      <c r="M237" s="44">
        <v>9</v>
      </c>
      <c r="N237" s="31">
        <f t="shared" si="31"/>
        <v>0</v>
      </c>
      <c r="O237" s="33">
        <v>0</v>
      </c>
      <c r="P237" s="46">
        <v>9</v>
      </c>
      <c r="Q237" s="33">
        <f t="shared" si="32"/>
        <v>0</v>
      </c>
      <c r="R237" s="25">
        <v>0</v>
      </c>
      <c r="S237" s="53">
        <v>9</v>
      </c>
      <c r="T237" s="55">
        <f t="shared" si="27"/>
        <v>0</v>
      </c>
      <c r="U237" s="60">
        <v>1.62</v>
      </c>
      <c r="V237" s="39">
        <v>9</v>
      </c>
      <c r="W237" s="27">
        <f t="shared" si="33"/>
        <v>14.580000000000002</v>
      </c>
      <c r="X237" s="29">
        <v>0</v>
      </c>
      <c r="Y237" s="58">
        <v>9</v>
      </c>
      <c r="Z237" s="29">
        <f t="shared" si="34"/>
        <v>0</v>
      </c>
      <c r="AA237" s="81">
        <v>1.32</v>
      </c>
      <c r="AB237" s="44">
        <v>9</v>
      </c>
      <c r="AC237" s="31">
        <f t="shared" si="35"/>
        <v>11.88</v>
      </c>
      <c r="AE237" s="3">
        <v>3</v>
      </c>
      <c r="AH237" s="3">
        <v>3</v>
      </c>
      <c r="AK237" s="3">
        <v>3</v>
      </c>
      <c r="AN237" s="3">
        <v>3</v>
      </c>
      <c r="AP237" s="50">
        <f t="array" ref="AP237">MIN(IF(CHOOSE({1,2,3,4,5,6,7,8,9,10,11,12,13},AM237,AJ237,AG237,AD237,AA237,X237,U237,R237,O237,L237,I237,F237,C237)&gt;0,CHOOSE({1,2,3,4,5,6,7,8,9,10,11,12,13},AM237,AJ237,AG237,AD237,AA237,X237,U237,R237,O237,L237,I237,F237,C237)))</f>
        <v>1.32</v>
      </c>
    </row>
    <row r="238" spans="1:42" ht="12.75" customHeight="1" x14ac:dyDescent="0.25">
      <c r="A238" s="68">
        <v>222</v>
      </c>
      <c r="B238" s="70" t="s">
        <v>25</v>
      </c>
      <c r="C238" s="25">
        <v>0</v>
      </c>
      <c r="D238" s="26">
        <v>15</v>
      </c>
      <c r="E238" s="25">
        <f t="shared" si="28"/>
        <v>0</v>
      </c>
      <c r="F238" s="60">
        <v>0</v>
      </c>
      <c r="G238" s="39">
        <v>15</v>
      </c>
      <c r="H238" s="27">
        <f t="shared" si="29"/>
        <v>0</v>
      </c>
      <c r="I238" s="29">
        <v>0.9</v>
      </c>
      <c r="J238" s="30">
        <v>15</v>
      </c>
      <c r="K238" s="29">
        <f t="shared" si="30"/>
        <v>13.5</v>
      </c>
      <c r="L238" s="63">
        <v>0</v>
      </c>
      <c r="M238" s="44">
        <v>15</v>
      </c>
      <c r="N238" s="31">
        <f t="shared" si="31"/>
        <v>0</v>
      </c>
      <c r="O238" s="33">
        <v>0</v>
      </c>
      <c r="P238" s="46">
        <v>15</v>
      </c>
      <c r="Q238" s="33">
        <f t="shared" si="32"/>
        <v>0</v>
      </c>
      <c r="R238" s="25">
        <v>0</v>
      </c>
      <c r="S238" s="53">
        <v>15</v>
      </c>
      <c r="T238" s="55">
        <f t="shared" si="27"/>
        <v>0</v>
      </c>
      <c r="U238" s="83">
        <v>0.47</v>
      </c>
      <c r="V238" s="39">
        <v>15</v>
      </c>
      <c r="W238" s="27">
        <f t="shared" si="33"/>
        <v>7.05</v>
      </c>
      <c r="X238" s="29">
        <v>0</v>
      </c>
      <c r="Y238" s="58">
        <v>15</v>
      </c>
      <c r="Z238" s="29">
        <f t="shared" si="34"/>
        <v>0</v>
      </c>
      <c r="AA238" s="31">
        <v>1.44</v>
      </c>
      <c r="AB238" s="44">
        <v>15</v>
      </c>
      <c r="AC238" s="31">
        <f t="shared" si="35"/>
        <v>21.599999999999998</v>
      </c>
      <c r="AE238" s="3">
        <v>5</v>
      </c>
      <c r="AH238" s="3">
        <v>5</v>
      </c>
      <c r="AK238" s="3">
        <v>5</v>
      </c>
      <c r="AN238" s="3">
        <v>5</v>
      </c>
      <c r="AP238" s="50">
        <f t="array" ref="AP238">MIN(IF(CHOOSE({1,2,3,4,5,6,7,8,9,10,11,12,13},AM238,AJ238,AG238,AD238,AA238,X238,U238,R238,O238,L238,I238,F238,C238)&gt;0,CHOOSE({1,2,3,4,5,6,7,8,9,10,11,12,13},AM238,AJ238,AG238,AD238,AA238,X238,U238,R238,O238,L238,I238,F238,C238)))</f>
        <v>0.47</v>
      </c>
    </row>
    <row r="239" spans="1:42" ht="12.75" customHeight="1" x14ac:dyDescent="0.25">
      <c r="A239" s="68">
        <v>223</v>
      </c>
      <c r="B239" s="70" t="s">
        <v>248</v>
      </c>
      <c r="C239" s="25">
        <v>0</v>
      </c>
      <c r="D239" s="26">
        <v>1</v>
      </c>
      <c r="E239" s="25">
        <f t="shared" si="28"/>
        <v>0</v>
      </c>
      <c r="F239" s="60">
        <v>0</v>
      </c>
      <c r="G239" s="39">
        <v>1</v>
      </c>
      <c r="H239" s="27">
        <f t="shared" si="29"/>
        <v>0</v>
      </c>
      <c r="I239" s="29">
        <v>1</v>
      </c>
      <c r="J239" s="42">
        <v>1</v>
      </c>
      <c r="K239" s="29">
        <f t="shared" si="30"/>
        <v>1</v>
      </c>
      <c r="L239" s="63">
        <v>0</v>
      </c>
      <c r="M239" s="44">
        <v>1</v>
      </c>
      <c r="N239" s="31">
        <f t="shared" si="31"/>
        <v>0</v>
      </c>
      <c r="O239" s="33">
        <v>0</v>
      </c>
      <c r="P239" s="46">
        <v>1</v>
      </c>
      <c r="Q239" s="33">
        <f t="shared" si="32"/>
        <v>0</v>
      </c>
      <c r="R239" s="25">
        <v>0</v>
      </c>
      <c r="S239" s="53">
        <v>1</v>
      </c>
      <c r="T239" s="55">
        <f t="shared" si="27"/>
        <v>0</v>
      </c>
      <c r="U239" s="83">
        <v>0.92</v>
      </c>
      <c r="V239" s="39">
        <v>1</v>
      </c>
      <c r="W239" s="27">
        <f t="shared" si="33"/>
        <v>0.92</v>
      </c>
      <c r="X239" s="29">
        <v>0</v>
      </c>
      <c r="Y239" s="58">
        <v>1</v>
      </c>
      <c r="Z239" s="29">
        <f t="shared" si="34"/>
        <v>0</v>
      </c>
      <c r="AA239" s="31">
        <v>1.0900000000000001</v>
      </c>
      <c r="AB239" s="44">
        <v>1</v>
      </c>
      <c r="AC239" s="31">
        <f t="shared" si="35"/>
        <v>1.0900000000000001</v>
      </c>
      <c r="AE239" s="3">
        <v>1</v>
      </c>
      <c r="AH239" s="3">
        <v>1</v>
      </c>
      <c r="AK239" s="3">
        <v>1</v>
      </c>
      <c r="AN239" s="3">
        <v>1</v>
      </c>
      <c r="AP239" s="50">
        <f t="array" ref="AP239">MIN(IF(CHOOSE({1,2,3,4,5,6,7,8,9,10,11,12,13},AM239,AJ239,AG239,AD239,AA239,X239,U239,R239,O239,L239,I239,F239,C239)&gt;0,CHOOSE({1,2,3,4,5,6,7,8,9,10,11,12,13},AM239,AJ239,AG239,AD239,AA239,X239,U239,R239,O239,L239,I239,F239,C239)))</f>
        <v>0.92</v>
      </c>
    </row>
    <row r="240" spans="1:42" ht="12.75" customHeight="1" x14ac:dyDescent="0.25">
      <c r="A240" s="68">
        <v>224</v>
      </c>
      <c r="B240" s="75" t="s">
        <v>249</v>
      </c>
      <c r="C240" s="25">
        <v>0</v>
      </c>
      <c r="D240" s="26">
        <v>18</v>
      </c>
      <c r="E240" s="25">
        <f t="shared" si="28"/>
        <v>0</v>
      </c>
      <c r="F240" s="83">
        <v>79.8</v>
      </c>
      <c r="G240" s="39">
        <v>18</v>
      </c>
      <c r="H240" s="27">
        <f t="shared" si="29"/>
        <v>1436.3999999999999</v>
      </c>
      <c r="I240" s="29">
        <v>130.80000000000001</v>
      </c>
      <c r="J240" s="30">
        <v>18</v>
      </c>
      <c r="K240" s="29">
        <f t="shared" si="30"/>
        <v>2354.4</v>
      </c>
      <c r="L240" s="63">
        <v>0</v>
      </c>
      <c r="M240" s="44">
        <v>18</v>
      </c>
      <c r="N240" s="31">
        <f t="shared" si="31"/>
        <v>0</v>
      </c>
      <c r="O240" s="33">
        <v>0</v>
      </c>
      <c r="P240" s="46">
        <v>18</v>
      </c>
      <c r="Q240" s="33">
        <f t="shared" si="32"/>
        <v>0</v>
      </c>
      <c r="R240" s="25">
        <v>0</v>
      </c>
      <c r="S240" s="53">
        <v>18</v>
      </c>
      <c r="T240" s="55">
        <f t="shared" si="27"/>
        <v>0</v>
      </c>
      <c r="U240" s="60">
        <v>113.88</v>
      </c>
      <c r="V240" s="39">
        <v>18</v>
      </c>
      <c r="W240" s="27">
        <f t="shared" si="33"/>
        <v>2049.84</v>
      </c>
      <c r="X240" s="29">
        <v>0</v>
      </c>
      <c r="Y240" s="58">
        <v>18</v>
      </c>
      <c r="Z240" s="29">
        <f t="shared" si="34"/>
        <v>0</v>
      </c>
      <c r="AA240" s="31">
        <v>0</v>
      </c>
      <c r="AB240" s="44">
        <v>18</v>
      </c>
      <c r="AC240" s="31">
        <f t="shared" si="35"/>
        <v>0</v>
      </c>
      <c r="AE240" s="3">
        <v>1</v>
      </c>
      <c r="AH240" s="3">
        <v>1</v>
      </c>
      <c r="AK240" s="3">
        <v>1</v>
      </c>
      <c r="AN240" s="3">
        <v>1</v>
      </c>
      <c r="AP240" s="50">
        <f t="array" ref="AP240">MIN(IF(CHOOSE({1,2,3,4,5,6,7,8,9,10,11,12,13},AM240,AJ240,AG240,AD240,AA240,X240,U240,R240,O240,L240,I240,F240,C240)&gt;0,CHOOSE({1,2,3,4,5,6,7,8,9,10,11,12,13},AM240,AJ240,AG240,AD240,AA240,X240,U240,R240,O240,L240,I240,F240,C240)))</f>
        <v>79.8</v>
      </c>
    </row>
    <row r="241" spans="1:42" ht="12.75" customHeight="1" x14ac:dyDescent="0.25">
      <c r="A241" s="68">
        <v>225</v>
      </c>
      <c r="B241" s="70" t="s">
        <v>250</v>
      </c>
      <c r="C241" s="25">
        <v>0</v>
      </c>
      <c r="D241" s="26">
        <v>2</v>
      </c>
      <c r="E241" s="25">
        <f t="shared" si="28"/>
        <v>0</v>
      </c>
      <c r="F241" s="60">
        <v>0</v>
      </c>
      <c r="G241" s="39">
        <v>2</v>
      </c>
      <c r="H241" s="27">
        <f t="shared" si="29"/>
        <v>0</v>
      </c>
      <c r="I241" s="29">
        <v>6.04</v>
      </c>
      <c r="J241" s="30">
        <v>2</v>
      </c>
      <c r="K241" s="29">
        <f t="shared" si="30"/>
        <v>12.08</v>
      </c>
      <c r="L241" s="63">
        <v>0</v>
      </c>
      <c r="M241" s="44">
        <v>2</v>
      </c>
      <c r="N241" s="31">
        <f t="shared" si="31"/>
        <v>0</v>
      </c>
      <c r="O241" s="33">
        <v>0</v>
      </c>
      <c r="P241" s="46">
        <v>2</v>
      </c>
      <c r="Q241" s="33">
        <f t="shared" si="32"/>
        <v>0</v>
      </c>
      <c r="R241" s="25">
        <v>0</v>
      </c>
      <c r="S241" s="53">
        <v>2</v>
      </c>
      <c r="T241" s="55">
        <f t="shared" si="27"/>
        <v>0</v>
      </c>
      <c r="U241" s="83">
        <v>1.53</v>
      </c>
      <c r="V241" s="39">
        <v>2</v>
      </c>
      <c r="W241" s="27">
        <f t="shared" si="33"/>
        <v>3.06</v>
      </c>
      <c r="X241" s="29">
        <v>0</v>
      </c>
      <c r="Y241" s="58">
        <v>2</v>
      </c>
      <c r="Z241" s="29">
        <f t="shared" si="34"/>
        <v>0</v>
      </c>
      <c r="AA241" s="31">
        <v>4.6500000000000004</v>
      </c>
      <c r="AB241" s="44">
        <v>2</v>
      </c>
      <c r="AC241" s="31">
        <f t="shared" si="35"/>
        <v>9.3000000000000007</v>
      </c>
      <c r="AE241" s="3">
        <v>1</v>
      </c>
      <c r="AH241" s="3">
        <v>1</v>
      </c>
      <c r="AK241" s="3">
        <v>1</v>
      </c>
      <c r="AN241" s="3">
        <v>1</v>
      </c>
      <c r="AP241" s="50">
        <f t="array" ref="AP241">MIN(IF(CHOOSE({1,2,3,4,5,6,7,8,9,10,11,12,13},AM241,AJ241,AG241,AD241,AA241,X241,U241,R241,O241,L241,I241,F241,C241)&gt;0,CHOOSE({1,2,3,4,5,6,7,8,9,10,11,12,13},AM241,AJ241,AG241,AD241,AA241,X241,U241,R241,O241,L241,I241,F241,C241)))</f>
        <v>1.53</v>
      </c>
    </row>
    <row r="242" spans="1:42" ht="12.75" customHeight="1" x14ac:dyDescent="0.25">
      <c r="A242" s="68">
        <v>226</v>
      </c>
      <c r="B242" s="70" t="s">
        <v>251</v>
      </c>
      <c r="C242" s="25">
        <v>0</v>
      </c>
      <c r="D242" s="26">
        <v>2</v>
      </c>
      <c r="E242" s="25">
        <f t="shared" si="28"/>
        <v>0</v>
      </c>
      <c r="F242" s="60">
        <v>0</v>
      </c>
      <c r="G242" s="39">
        <v>2</v>
      </c>
      <c r="H242" s="27">
        <f t="shared" si="29"/>
        <v>0</v>
      </c>
      <c r="I242" s="29">
        <v>4.4400000000000004</v>
      </c>
      <c r="J242" s="42">
        <v>2</v>
      </c>
      <c r="K242" s="29">
        <f t="shared" si="30"/>
        <v>8.8800000000000008</v>
      </c>
      <c r="L242" s="63">
        <v>0</v>
      </c>
      <c r="M242" s="44">
        <v>2</v>
      </c>
      <c r="N242" s="31">
        <f t="shared" si="31"/>
        <v>0</v>
      </c>
      <c r="O242" s="33">
        <v>0</v>
      </c>
      <c r="P242" s="46">
        <v>2</v>
      </c>
      <c r="Q242" s="33">
        <f t="shared" si="32"/>
        <v>0</v>
      </c>
      <c r="R242" s="25">
        <v>0</v>
      </c>
      <c r="S242" s="53">
        <v>2</v>
      </c>
      <c r="T242" s="55">
        <f t="shared" si="27"/>
        <v>0</v>
      </c>
      <c r="U242" s="60">
        <v>4.34</v>
      </c>
      <c r="V242" s="39">
        <v>2</v>
      </c>
      <c r="W242" s="27">
        <f t="shared" si="33"/>
        <v>8.68</v>
      </c>
      <c r="X242" s="29">
        <v>0</v>
      </c>
      <c r="Y242" s="58">
        <v>2</v>
      </c>
      <c r="Z242" s="29">
        <f t="shared" si="34"/>
        <v>0</v>
      </c>
      <c r="AA242" s="81">
        <v>1.63</v>
      </c>
      <c r="AB242" s="44">
        <v>2</v>
      </c>
      <c r="AC242" s="31">
        <f t="shared" si="35"/>
        <v>3.26</v>
      </c>
      <c r="AE242" s="3">
        <v>2</v>
      </c>
      <c r="AH242" s="3">
        <v>2</v>
      </c>
      <c r="AK242" s="3">
        <v>2</v>
      </c>
      <c r="AN242" s="3">
        <v>2</v>
      </c>
      <c r="AP242" s="50">
        <f t="array" ref="AP242">MIN(IF(CHOOSE({1,2,3,4,5,6,7,8,9,10,11,12,13},AM242,AJ242,AG242,AD242,AA242,X242,U242,R242,O242,L242,I242,F242,C242)&gt;0,CHOOSE({1,2,3,4,5,6,7,8,9,10,11,12,13},AM242,AJ242,AG242,AD242,AA242,X242,U242,R242,O242,L242,I242,F242,C242)))</f>
        <v>1.63</v>
      </c>
    </row>
    <row r="243" spans="1:42" ht="12.75" customHeight="1" x14ac:dyDescent="0.25">
      <c r="A243" s="68">
        <v>227</v>
      </c>
      <c r="B243" s="70" t="s">
        <v>26</v>
      </c>
      <c r="C243" s="25">
        <v>0</v>
      </c>
      <c r="D243" s="26">
        <v>20</v>
      </c>
      <c r="E243" s="25">
        <f t="shared" si="28"/>
        <v>0</v>
      </c>
      <c r="F243" s="83">
        <v>4.0199999999999996</v>
      </c>
      <c r="G243" s="39">
        <v>20</v>
      </c>
      <c r="H243" s="27">
        <f t="shared" si="29"/>
        <v>80.399999999999991</v>
      </c>
      <c r="I243" s="29">
        <v>4.26</v>
      </c>
      <c r="J243" s="30">
        <v>20</v>
      </c>
      <c r="K243" s="29">
        <f t="shared" si="30"/>
        <v>85.199999999999989</v>
      </c>
      <c r="L243" s="63">
        <v>0</v>
      </c>
      <c r="M243" s="44">
        <v>20</v>
      </c>
      <c r="N243" s="31">
        <f t="shared" si="31"/>
        <v>0</v>
      </c>
      <c r="O243" s="33">
        <v>0</v>
      </c>
      <c r="P243" s="46">
        <v>20</v>
      </c>
      <c r="Q243" s="33">
        <f t="shared" si="32"/>
        <v>0</v>
      </c>
      <c r="R243" s="25">
        <v>0</v>
      </c>
      <c r="S243" s="53">
        <v>20</v>
      </c>
      <c r="T243" s="55">
        <f t="shared" si="27"/>
        <v>0</v>
      </c>
      <c r="U243" s="60">
        <v>4.34</v>
      </c>
      <c r="V243" s="39">
        <v>20</v>
      </c>
      <c r="W243" s="27">
        <f t="shared" si="33"/>
        <v>86.8</v>
      </c>
      <c r="X243" s="29">
        <v>0</v>
      </c>
      <c r="Y243" s="58">
        <v>20</v>
      </c>
      <c r="Z243" s="29">
        <f t="shared" si="34"/>
        <v>0</v>
      </c>
      <c r="AA243" s="31">
        <v>4.38</v>
      </c>
      <c r="AB243" s="44">
        <v>20</v>
      </c>
      <c r="AC243" s="31">
        <f t="shared" si="35"/>
        <v>87.6</v>
      </c>
      <c r="AE243" s="3">
        <v>1</v>
      </c>
      <c r="AH243" s="3">
        <v>1</v>
      </c>
      <c r="AK243" s="3">
        <v>1</v>
      </c>
      <c r="AN243" s="3">
        <v>1</v>
      </c>
      <c r="AP243" s="50">
        <f t="array" ref="AP243">MIN(IF(CHOOSE({1,2,3,4,5,6,7,8,9,10,11,12,13},AM243,AJ243,AG243,AD243,AA243,X243,U243,R243,O243,L243,I243,F243,C243)&gt;0,CHOOSE({1,2,3,4,5,6,7,8,9,10,11,12,13},AM243,AJ243,AG243,AD243,AA243,X243,U243,R243,O243,L243,I243,F243,C243)))</f>
        <v>4.0199999999999996</v>
      </c>
    </row>
    <row r="244" spans="1:42" ht="12.75" customHeight="1" x14ac:dyDescent="0.25">
      <c r="A244" s="68">
        <v>228</v>
      </c>
      <c r="B244" s="70" t="s">
        <v>27</v>
      </c>
      <c r="C244" s="25">
        <v>0</v>
      </c>
      <c r="D244" s="26">
        <v>8</v>
      </c>
      <c r="E244" s="25">
        <f t="shared" si="28"/>
        <v>0</v>
      </c>
      <c r="F244" s="83">
        <v>5.3</v>
      </c>
      <c r="G244" s="39">
        <v>8</v>
      </c>
      <c r="H244" s="27">
        <f t="shared" si="29"/>
        <v>42.4</v>
      </c>
      <c r="I244" s="29">
        <v>5.61</v>
      </c>
      <c r="J244" s="30">
        <v>8</v>
      </c>
      <c r="K244" s="29">
        <f t="shared" si="30"/>
        <v>44.88</v>
      </c>
      <c r="L244" s="63">
        <v>0</v>
      </c>
      <c r="M244" s="44">
        <v>8</v>
      </c>
      <c r="N244" s="31">
        <f t="shared" si="31"/>
        <v>0</v>
      </c>
      <c r="O244" s="33">
        <v>0</v>
      </c>
      <c r="P244" s="46">
        <v>8</v>
      </c>
      <c r="Q244" s="33">
        <f t="shared" si="32"/>
        <v>0</v>
      </c>
      <c r="R244" s="25">
        <v>0</v>
      </c>
      <c r="S244" s="53">
        <v>8</v>
      </c>
      <c r="T244" s="55">
        <f t="shared" si="27"/>
        <v>0</v>
      </c>
      <c r="U244" s="60">
        <v>5.31</v>
      </c>
      <c r="V244" s="39">
        <v>8</v>
      </c>
      <c r="W244" s="27">
        <f t="shared" si="33"/>
        <v>42.48</v>
      </c>
      <c r="X244" s="29">
        <v>0</v>
      </c>
      <c r="Y244" s="58">
        <v>8</v>
      </c>
      <c r="Z244" s="29">
        <f t="shared" si="34"/>
        <v>0</v>
      </c>
      <c r="AA244" s="31">
        <v>5.78</v>
      </c>
      <c r="AB244" s="44">
        <v>8</v>
      </c>
      <c r="AC244" s="31">
        <f t="shared" si="35"/>
        <v>46.24</v>
      </c>
      <c r="AE244" s="3">
        <v>3</v>
      </c>
      <c r="AH244" s="3">
        <v>3</v>
      </c>
      <c r="AK244" s="3">
        <v>3</v>
      </c>
      <c r="AN244" s="3">
        <v>3</v>
      </c>
      <c r="AP244" s="50">
        <f t="array" ref="AP244">MIN(IF(CHOOSE({1,2,3,4,5,6,7,8,9,10,11,12,13},AM244,AJ244,AG244,AD244,AA244,X244,U244,R244,O244,L244,I244,F244,C244)&gt;0,CHOOSE({1,2,3,4,5,6,7,8,9,10,11,12,13},AM244,AJ244,AG244,AD244,AA244,X244,U244,R244,O244,L244,I244,F244,C244)))</f>
        <v>5.3</v>
      </c>
    </row>
    <row r="245" spans="1:42" ht="12.75" customHeight="1" x14ac:dyDescent="0.25">
      <c r="A245" s="68">
        <v>229</v>
      </c>
      <c r="B245" s="70" t="s">
        <v>252</v>
      </c>
      <c r="C245" s="25">
        <v>0</v>
      </c>
      <c r="D245" s="26">
        <v>2</v>
      </c>
      <c r="E245" s="25">
        <f t="shared" si="28"/>
        <v>0</v>
      </c>
      <c r="F245" s="60">
        <v>23.6</v>
      </c>
      <c r="G245" s="39">
        <v>2</v>
      </c>
      <c r="H245" s="27">
        <f t="shared" si="29"/>
        <v>47.2</v>
      </c>
      <c r="I245" s="29">
        <v>27.69</v>
      </c>
      <c r="J245" s="42">
        <v>2</v>
      </c>
      <c r="K245" s="29">
        <f t="shared" si="30"/>
        <v>55.38</v>
      </c>
      <c r="L245" s="63">
        <v>0</v>
      </c>
      <c r="M245" s="44">
        <v>2</v>
      </c>
      <c r="N245" s="31">
        <f t="shared" si="31"/>
        <v>0</v>
      </c>
      <c r="O245" s="33">
        <v>0</v>
      </c>
      <c r="P245" s="46">
        <v>2</v>
      </c>
      <c r="Q245" s="33">
        <f t="shared" si="32"/>
        <v>0</v>
      </c>
      <c r="R245" s="25">
        <v>0</v>
      </c>
      <c r="S245" s="53">
        <v>2</v>
      </c>
      <c r="T245" s="55">
        <f t="shared" si="27"/>
        <v>0</v>
      </c>
      <c r="U245" s="83">
        <v>22.19</v>
      </c>
      <c r="V245" s="39">
        <v>2</v>
      </c>
      <c r="W245" s="27">
        <f t="shared" si="33"/>
        <v>44.38</v>
      </c>
      <c r="X245" s="29">
        <v>0</v>
      </c>
      <c r="Y245" s="58">
        <v>2</v>
      </c>
      <c r="Z245" s="29">
        <f t="shared" si="34"/>
        <v>0</v>
      </c>
      <c r="AA245" s="31">
        <v>53.23</v>
      </c>
      <c r="AB245" s="44">
        <v>2</v>
      </c>
      <c r="AC245" s="31">
        <f t="shared" si="35"/>
        <v>106.46</v>
      </c>
      <c r="AE245" s="3">
        <v>1</v>
      </c>
      <c r="AH245" s="3">
        <v>1</v>
      </c>
      <c r="AK245" s="3">
        <v>1</v>
      </c>
      <c r="AN245" s="3">
        <v>1</v>
      </c>
      <c r="AP245" s="50">
        <f t="array" ref="AP245">MIN(IF(CHOOSE({1,2,3,4,5,6,7,8,9,10,11,12,13},AM245,AJ245,AG245,AD245,AA245,X245,U245,R245,O245,L245,I245,F245,C245)&gt;0,CHOOSE({1,2,3,4,5,6,7,8,9,10,11,12,13},AM245,AJ245,AG245,AD245,AA245,X245,U245,R245,O245,L245,I245,F245,C245)))</f>
        <v>22.19</v>
      </c>
    </row>
    <row r="246" spans="1:42" ht="12.75" customHeight="1" x14ac:dyDescent="0.25">
      <c r="A246" s="68">
        <v>230</v>
      </c>
      <c r="B246" s="70" t="s">
        <v>28</v>
      </c>
      <c r="C246" s="25">
        <v>0</v>
      </c>
      <c r="D246" s="26">
        <v>5</v>
      </c>
      <c r="E246" s="25">
        <f t="shared" si="28"/>
        <v>0</v>
      </c>
      <c r="F246" s="60">
        <v>9.1999999999999993</v>
      </c>
      <c r="G246" s="39">
        <v>5</v>
      </c>
      <c r="H246" s="27">
        <f t="shared" si="29"/>
        <v>46</v>
      </c>
      <c r="I246" s="29">
        <v>9.8699999999999992</v>
      </c>
      <c r="J246" s="30">
        <v>5</v>
      </c>
      <c r="K246" s="29">
        <f t="shared" si="30"/>
        <v>49.349999999999994</v>
      </c>
      <c r="L246" s="63">
        <v>0</v>
      </c>
      <c r="M246" s="44">
        <v>5</v>
      </c>
      <c r="N246" s="31">
        <f t="shared" si="31"/>
        <v>0</v>
      </c>
      <c r="O246" s="33">
        <v>0</v>
      </c>
      <c r="P246" s="46">
        <v>5</v>
      </c>
      <c r="Q246" s="33">
        <f t="shared" si="32"/>
        <v>0</v>
      </c>
      <c r="R246" s="25">
        <v>0</v>
      </c>
      <c r="S246" s="53">
        <v>5</v>
      </c>
      <c r="T246" s="55">
        <f t="shared" si="27"/>
        <v>0</v>
      </c>
      <c r="U246" s="83">
        <v>8.8699999999999992</v>
      </c>
      <c r="V246" s="39">
        <v>5</v>
      </c>
      <c r="W246" s="27">
        <f t="shared" si="33"/>
        <v>44.349999999999994</v>
      </c>
      <c r="X246" s="29">
        <v>0</v>
      </c>
      <c r="Y246" s="58">
        <v>5</v>
      </c>
      <c r="Z246" s="29">
        <f t="shared" si="34"/>
        <v>0</v>
      </c>
      <c r="AA246" s="31">
        <v>0</v>
      </c>
      <c r="AB246" s="44">
        <v>5</v>
      </c>
      <c r="AC246" s="31">
        <f t="shared" si="35"/>
        <v>0</v>
      </c>
      <c r="AE246" s="3">
        <v>1</v>
      </c>
      <c r="AH246" s="3">
        <v>1</v>
      </c>
      <c r="AK246" s="3">
        <v>1</v>
      </c>
      <c r="AN246" s="3">
        <v>1</v>
      </c>
      <c r="AP246" s="50">
        <f t="array" ref="AP246">MIN(IF(CHOOSE({1,2,3,4,5,6,7,8,9,10,11,12,13},AM246,AJ246,AG246,AD246,AA246,X246,U246,R246,O246,L246,I246,F246,C246)&gt;0,CHOOSE({1,2,3,4,5,6,7,8,9,10,11,12,13},AM246,AJ246,AG246,AD246,AA246,X246,U246,R246,O246,L246,I246,F246,C246)))</f>
        <v>8.8699999999999992</v>
      </c>
    </row>
    <row r="247" spans="1:42" ht="12.75" customHeight="1" x14ac:dyDescent="0.25">
      <c r="A247" s="68">
        <v>231</v>
      </c>
      <c r="B247" s="70" t="s">
        <v>253</v>
      </c>
      <c r="C247" s="25">
        <v>0</v>
      </c>
      <c r="D247" s="26">
        <v>5</v>
      </c>
      <c r="E247" s="25">
        <f t="shared" si="28"/>
        <v>0</v>
      </c>
      <c r="F247" s="60">
        <v>0</v>
      </c>
      <c r="G247" s="39">
        <v>5</v>
      </c>
      <c r="H247" s="27">
        <f t="shared" si="29"/>
        <v>0</v>
      </c>
      <c r="I247" s="81">
        <v>2.62</v>
      </c>
      <c r="J247" s="30">
        <v>5</v>
      </c>
      <c r="K247" s="29">
        <f t="shared" si="30"/>
        <v>13.100000000000001</v>
      </c>
      <c r="L247" s="63">
        <v>0</v>
      </c>
      <c r="M247" s="44">
        <v>5</v>
      </c>
      <c r="N247" s="31">
        <f t="shared" si="31"/>
        <v>0</v>
      </c>
      <c r="O247" s="33">
        <v>0</v>
      </c>
      <c r="P247" s="46">
        <v>5</v>
      </c>
      <c r="Q247" s="33">
        <f t="shared" si="32"/>
        <v>0</v>
      </c>
      <c r="R247" s="25">
        <v>0</v>
      </c>
      <c r="S247" s="53">
        <v>5</v>
      </c>
      <c r="T247" s="55">
        <f t="shared" si="27"/>
        <v>0</v>
      </c>
      <c r="U247" s="60">
        <v>31.17</v>
      </c>
      <c r="V247" s="39">
        <v>5</v>
      </c>
      <c r="W247" s="27">
        <f t="shared" si="33"/>
        <v>155.85000000000002</v>
      </c>
      <c r="X247" s="29">
        <v>0</v>
      </c>
      <c r="Y247" s="58">
        <v>5</v>
      </c>
      <c r="Z247" s="29">
        <f t="shared" si="34"/>
        <v>0</v>
      </c>
      <c r="AA247" s="31">
        <v>0</v>
      </c>
      <c r="AB247" s="44">
        <v>5</v>
      </c>
      <c r="AC247" s="31">
        <f t="shared" si="35"/>
        <v>0</v>
      </c>
      <c r="AE247" s="3">
        <v>5</v>
      </c>
      <c r="AH247" s="3">
        <v>5</v>
      </c>
      <c r="AK247" s="3">
        <v>5</v>
      </c>
      <c r="AN247" s="3">
        <v>5</v>
      </c>
      <c r="AP247" s="50">
        <f t="array" ref="AP247">MIN(IF(CHOOSE({1,2,3,4,5,6,7,8,9,10,11,12,13},AM247,AJ247,AG247,AD247,AA247,X247,U247,R247,O247,L247,I247,F247,C247)&gt;0,CHOOSE({1,2,3,4,5,6,7,8,9,10,11,12,13},AM247,AJ247,AG247,AD247,AA247,X247,U247,R247,O247,L247,I247,F247,C247)))</f>
        <v>2.62</v>
      </c>
    </row>
    <row r="248" spans="1:42" ht="12.75" customHeight="1" x14ac:dyDescent="0.25">
      <c r="A248" s="68">
        <v>232</v>
      </c>
      <c r="B248" s="70" t="s">
        <v>29</v>
      </c>
      <c r="C248" s="25">
        <v>0</v>
      </c>
      <c r="D248" s="26">
        <v>3</v>
      </c>
      <c r="E248" s="25">
        <f t="shared" si="28"/>
        <v>0</v>
      </c>
      <c r="F248" s="60">
        <v>0</v>
      </c>
      <c r="G248" s="39">
        <v>3</v>
      </c>
      <c r="H248" s="27">
        <f t="shared" si="29"/>
        <v>0</v>
      </c>
      <c r="I248" s="81">
        <v>0.8</v>
      </c>
      <c r="J248" s="42">
        <v>3</v>
      </c>
      <c r="K248" s="29">
        <f t="shared" si="30"/>
        <v>2.4000000000000004</v>
      </c>
      <c r="L248" s="63">
        <v>0</v>
      </c>
      <c r="M248" s="44">
        <v>3</v>
      </c>
      <c r="N248" s="31">
        <f t="shared" si="31"/>
        <v>0</v>
      </c>
      <c r="O248" s="33">
        <v>0</v>
      </c>
      <c r="P248" s="46">
        <v>3</v>
      </c>
      <c r="Q248" s="33">
        <f t="shared" si="32"/>
        <v>0</v>
      </c>
      <c r="R248" s="25">
        <v>0</v>
      </c>
      <c r="S248" s="53">
        <v>3</v>
      </c>
      <c r="T248" s="55">
        <f t="shared" si="27"/>
        <v>0</v>
      </c>
      <c r="U248" s="60">
        <v>3.42</v>
      </c>
      <c r="V248" s="39">
        <v>3</v>
      </c>
      <c r="W248" s="27">
        <f t="shared" si="33"/>
        <v>10.26</v>
      </c>
      <c r="X248" s="29">
        <v>0</v>
      </c>
      <c r="Y248" s="58">
        <v>3</v>
      </c>
      <c r="Z248" s="29">
        <f t="shared" si="34"/>
        <v>0</v>
      </c>
      <c r="AA248" s="31">
        <v>1.1399999999999999</v>
      </c>
      <c r="AB248" s="44">
        <v>3</v>
      </c>
      <c r="AC248" s="31">
        <f t="shared" si="35"/>
        <v>3.42</v>
      </c>
      <c r="AE248" s="3">
        <v>1</v>
      </c>
      <c r="AH248" s="3">
        <v>1</v>
      </c>
      <c r="AK248" s="3">
        <v>1</v>
      </c>
      <c r="AN248" s="3">
        <v>1</v>
      </c>
      <c r="AP248" s="50">
        <f t="array" ref="AP248">MIN(IF(CHOOSE({1,2,3,4,5,6,7,8,9,10,11,12,13},AM248,AJ248,AG248,AD248,AA248,X248,U248,R248,O248,L248,I248,F248,C248)&gt;0,CHOOSE({1,2,3,4,5,6,7,8,9,10,11,12,13},AM248,AJ248,AG248,AD248,AA248,X248,U248,R248,O248,L248,I248,F248,C248)))</f>
        <v>0.8</v>
      </c>
    </row>
    <row r="249" spans="1:42" ht="12.75" customHeight="1" x14ac:dyDescent="0.25">
      <c r="A249" s="68">
        <v>233</v>
      </c>
      <c r="B249" s="70" t="s">
        <v>30</v>
      </c>
      <c r="C249" s="25">
        <v>0</v>
      </c>
      <c r="D249" s="26">
        <v>6</v>
      </c>
      <c r="E249" s="25">
        <f t="shared" si="28"/>
        <v>0</v>
      </c>
      <c r="F249" s="60">
        <v>0</v>
      </c>
      <c r="G249" s="39">
        <v>6</v>
      </c>
      <c r="H249" s="27">
        <f t="shared" si="29"/>
        <v>0</v>
      </c>
      <c r="I249" s="29">
        <v>9.7100000000000009</v>
      </c>
      <c r="J249" s="30">
        <v>6</v>
      </c>
      <c r="K249" s="29">
        <f t="shared" si="30"/>
        <v>58.260000000000005</v>
      </c>
      <c r="L249" s="63">
        <v>0</v>
      </c>
      <c r="M249" s="44">
        <v>6</v>
      </c>
      <c r="N249" s="31">
        <f t="shared" si="31"/>
        <v>0</v>
      </c>
      <c r="O249" s="33">
        <v>0</v>
      </c>
      <c r="P249" s="46">
        <v>6</v>
      </c>
      <c r="Q249" s="33">
        <f t="shared" si="32"/>
        <v>0</v>
      </c>
      <c r="R249" s="25">
        <v>0</v>
      </c>
      <c r="S249" s="53">
        <v>6</v>
      </c>
      <c r="T249" s="55">
        <f>S249*R249</f>
        <v>0</v>
      </c>
      <c r="U249" s="60">
        <v>2.67</v>
      </c>
      <c r="V249" s="39">
        <v>6</v>
      </c>
      <c r="W249" s="27">
        <f t="shared" si="33"/>
        <v>16.02</v>
      </c>
      <c r="X249" s="29">
        <v>0</v>
      </c>
      <c r="Y249" s="58">
        <v>6</v>
      </c>
      <c r="Z249" s="29">
        <f t="shared" si="34"/>
        <v>0</v>
      </c>
      <c r="AA249" s="81">
        <v>2.66</v>
      </c>
      <c r="AB249" s="44">
        <v>6</v>
      </c>
      <c r="AC249" s="31">
        <f t="shared" si="35"/>
        <v>15.96</v>
      </c>
      <c r="AE249" s="3">
        <v>4</v>
      </c>
      <c r="AH249" s="3">
        <v>4</v>
      </c>
      <c r="AK249" s="3">
        <v>4</v>
      </c>
      <c r="AN249" s="3">
        <v>4</v>
      </c>
      <c r="AP249" s="50">
        <f t="array" ref="AP249">MIN(IF(CHOOSE({1,2,3,4,5,6,7,8,9,10,11,12,13},AM249,AJ249,AG249,AD249,AA249,X249,U249,R249,O249,L249,I249,F249,C249)&gt;0,CHOOSE({1,2,3,4,5,6,7,8,9,10,11,12,13},AM249,AJ249,AG249,AD249,AA249,X249,U249,R249,O249,L249,I249,F249,C249)))</f>
        <v>2.66</v>
      </c>
    </row>
    <row r="250" spans="1:42" ht="13.5" x14ac:dyDescent="0.25">
      <c r="A250" s="68">
        <v>234</v>
      </c>
      <c r="B250" s="70" t="s">
        <v>254</v>
      </c>
      <c r="C250" s="25">
        <v>0</v>
      </c>
      <c r="D250" s="26">
        <v>5</v>
      </c>
      <c r="E250" s="25">
        <f t="shared" si="28"/>
        <v>0</v>
      </c>
      <c r="F250" s="60">
        <v>10.9</v>
      </c>
      <c r="G250" s="39">
        <v>5</v>
      </c>
      <c r="H250" s="27">
        <f t="shared" si="29"/>
        <v>54.5</v>
      </c>
      <c r="I250" s="29">
        <v>10.84</v>
      </c>
      <c r="J250" s="30">
        <v>5</v>
      </c>
      <c r="K250" s="29">
        <f t="shared" si="30"/>
        <v>54.2</v>
      </c>
      <c r="L250" s="63">
        <v>0</v>
      </c>
      <c r="M250" s="44">
        <v>5</v>
      </c>
      <c r="N250" s="31">
        <f t="shared" si="31"/>
        <v>0</v>
      </c>
      <c r="O250" s="33">
        <v>0</v>
      </c>
      <c r="P250" s="46">
        <v>5</v>
      </c>
      <c r="Q250" s="33">
        <f t="shared" si="32"/>
        <v>0</v>
      </c>
      <c r="R250" s="25">
        <v>0</v>
      </c>
      <c r="S250" s="53">
        <v>5</v>
      </c>
      <c r="T250" s="55">
        <f t="shared" ref="T250:T261" si="36">S250*R250</f>
        <v>0</v>
      </c>
      <c r="U250" s="83">
        <v>9.7899999999999991</v>
      </c>
      <c r="V250" s="39">
        <v>5</v>
      </c>
      <c r="W250" s="27">
        <f t="shared" si="33"/>
        <v>48.949999999999996</v>
      </c>
      <c r="X250" s="29">
        <v>0</v>
      </c>
      <c r="Y250" s="58">
        <v>5</v>
      </c>
      <c r="Z250" s="29">
        <f t="shared" si="34"/>
        <v>0</v>
      </c>
      <c r="AA250" s="31">
        <v>0</v>
      </c>
      <c r="AB250" s="44">
        <v>5</v>
      </c>
      <c r="AC250" s="31">
        <f t="shared" si="35"/>
        <v>0</v>
      </c>
      <c r="AP250" s="50">
        <f t="array" ref="AP250">MIN(IF(CHOOSE({1,2,3,4,5,6,7,8,9,10,11,12,13},AM250,AJ250,AG250,AD250,AA250,X250,U250,R250,O250,L250,I250,F250,C250)&gt;0,CHOOSE({1,2,3,4,5,6,7,8,9,10,11,12,13},AM250,AJ250,AG250,AD250,AA250,X250,U250,R250,O250,L250,I250,F250,C250)))</f>
        <v>9.7899999999999991</v>
      </c>
    </row>
    <row r="251" spans="1:42" ht="13.5" x14ac:dyDescent="0.25">
      <c r="A251" s="68">
        <v>235</v>
      </c>
      <c r="B251" s="70" t="s">
        <v>255</v>
      </c>
      <c r="C251" s="25">
        <v>0</v>
      </c>
      <c r="D251" s="26">
        <v>27</v>
      </c>
      <c r="E251" s="25">
        <f t="shared" si="28"/>
        <v>0</v>
      </c>
      <c r="F251" s="60">
        <v>2.7</v>
      </c>
      <c r="G251" s="39">
        <v>27</v>
      </c>
      <c r="H251" s="27">
        <f t="shared" si="29"/>
        <v>72.900000000000006</v>
      </c>
      <c r="I251" s="29">
        <v>1.87</v>
      </c>
      <c r="J251" s="30">
        <v>27</v>
      </c>
      <c r="K251" s="29">
        <f t="shared" si="30"/>
        <v>50.49</v>
      </c>
      <c r="L251" s="63">
        <v>0</v>
      </c>
      <c r="M251" s="44">
        <v>27</v>
      </c>
      <c r="N251" s="31">
        <f t="shared" si="31"/>
        <v>0</v>
      </c>
      <c r="O251" s="33">
        <v>0</v>
      </c>
      <c r="P251" s="46">
        <v>27</v>
      </c>
      <c r="Q251" s="33">
        <f t="shared" si="32"/>
        <v>0</v>
      </c>
      <c r="R251" s="25">
        <v>0</v>
      </c>
      <c r="S251" s="53">
        <v>27</v>
      </c>
      <c r="T251" s="55">
        <f t="shared" si="36"/>
        <v>0</v>
      </c>
      <c r="U251" s="60">
        <v>1.49</v>
      </c>
      <c r="V251" s="39">
        <v>27</v>
      </c>
      <c r="W251" s="27">
        <f t="shared" si="33"/>
        <v>40.229999999999997</v>
      </c>
      <c r="X251" s="29">
        <v>0</v>
      </c>
      <c r="Y251" s="58">
        <v>27</v>
      </c>
      <c r="Z251" s="29">
        <f t="shared" si="34"/>
        <v>0</v>
      </c>
      <c r="AA251" s="81">
        <v>1.29</v>
      </c>
      <c r="AB251" s="44">
        <v>27</v>
      </c>
      <c r="AC251" s="31">
        <f t="shared" si="35"/>
        <v>34.83</v>
      </c>
      <c r="AP251" s="50">
        <f t="array" ref="AP251">MIN(IF(CHOOSE({1,2,3,4,5,6,7,8,9,10,11,12,13},AM251,AJ251,AG251,AD251,AA251,X251,U251,R251,O251,L251,I251,F251,C251)&gt;0,CHOOSE({1,2,3,4,5,6,7,8,9,10,11,12,13},AM251,AJ251,AG251,AD251,AA251,X251,U251,R251,O251,L251,I251,F251,C251)))</f>
        <v>1.29</v>
      </c>
    </row>
    <row r="252" spans="1:42" ht="13.5" x14ac:dyDescent="0.25">
      <c r="A252" s="68">
        <v>236</v>
      </c>
      <c r="B252" s="70" t="s">
        <v>256</v>
      </c>
      <c r="C252" s="25">
        <v>0</v>
      </c>
      <c r="D252" s="26">
        <v>3</v>
      </c>
      <c r="E252" s="25">
        <f t="shared" si="28"/>
        <v>0</v>
      </c>
      <c r="F252" s="60">
        <v>10.199999999999999</v>
      </c>
      <c r="G252" s="39">
        <v>3</v>
      </c>
      <c r="H252" s="27">
        <f t="shared" si="29"/>
        <v>30.599999999999998</v>
      </c>
      <c r="I252" s="29">
        <v>8.15</v>
      </c>
      <c r="J252" s="30">
        <v>3</v>
      </c>
      <c r="K252" s="29">
        <f t="shared" si="30"/>
        <v>24.450000000000003</v>
      </c>
      <c r="L252" s="63">
        <v>0</v>
      </c>
      <c r="M252" s="44">
        <v>3</v>
      </c>
      <c r="N252" s="31">
        <f t="shared" si="31"/>
        <v>0</v>
      </c>
      <c r="O252" s="33">
        <v>0</v>
      </c>
      <c r="P252" s="46">
        <v>3</v>
      </c>
      <c r="Q252" s="33">
        <f t="shared" si="32"/>
        <v>0</v>
      </c>
      <c r="R252" s="25">
        <v>0</v>
      </c>
      <c r="S252" s="53">
        <v>3</v>
      </c>
      <c r="T252" s="55">
        <f t="shared" si="36"/>
        <v>0</v>
      </c>
      <c r="U252" s="83">
        <v>7.48</v>
      </c>
      <c r="V252" s="39">
        <v>3</v>
      </c>
      <c r="W252" s="27">
        <f t="shared" si="33"/>
        <v>22.44</v>
      </c>
      <c r="X252" s="29">
        <v>0</v>
      </c>
      <c r="Y252" s="58">
        <v>3</v>
      </c>
      <c r="Z252" s="29">
        <f t="shared" si="34"/>
        <v>0</v>
      </c>
      <c r="AA252" s="31">
        <v>13.74</v>
      </c>
      <c r="AB252" s="44">
        <v>3</v>
      </c>
      <c r="AC252" s="31">
        <f t="shared" si="35"/>
        <v>41.22</v>
      </c>
      <c r="AP252" s="50">
        <f t="array" ref="AP252">MIN(IF(CHOOSE({1,2,3,4,5,6,7,8,9,10,11,12,13},AM252,AJ252,AG252,AD252,AA252,X252,U252,R252,O252,L252,I252,F252,C252)&gt;0,CHOOSE({1,2,3,4,5,6,7,8,9,10,11,12,13},AM252,AJ252,AG252,AD252,AA252,X252,U252,R252,O252,L252,I252,F252,C252)))</f>
        <v>7.48</v>
      </c>
    </row>
    <row r="253" spans="1:42" ht="13.5" x14ac:dyDescent="0.25">
      <c r="A253" s="68">
        <v>237</v>
      </c>
      <c r="B253" s="70" t="s">
        <v>257</v>
      </c>
      <c r="C253" s="25">
        <v>0</v>
      </c>
      <c r="D253" s="26">
        <v>2</v>
      </c>
      <c r="E253" s="25">
        <f t="shared" si="28"/>
        <v>0</v>
      </c>
      <c r="F253" s="60">
        <v>0</v>
      </c>
      <c r="G253" s="39">
        <v>2</v>
      </c>
      <c r="H253" s="27">
        <f t="shared" si="29"/>
        <v>0</v>
      </c>
      <c r="I253" s="81">
        <v>13.39</v>
      </c>
      <c r="J253" s="30">
        <v>2</v>
      </c>
      <c r="K253" s="29">
        <f t="shared" si="30"/>
        <v>26.78</v>
      </c>
      <c r="L253" s="63">
        <v>0</v>
      </c>
      <c r="M253" s="44">
        <v>2</v>
      </c>
      <c r="N253" s="31">
        <f t="shared" si="31"/>
        <v>0</v>
      </c>
      <c r="O253" s="33">
        <v>0</v>
      </c>
      <c r="P253" s="46">
        <v>2</v>
      </c>
      <c r="Q253" s="33">
        <f t="shared" si="32"/>
        <v>0</v>
      </c>
      <c r="R253" s="25">
        <v>0</v>
      </c>
      <c r="S253" s="53">
        <v>2</v>
      </c>
      <c r="T253" s="55">
        <f t="shared" si="36"/>
        <v>0</v>
      </c>
      <c r="U253" s="60">
        <v>0</v>
      </c>
      <c r="V253" s="39">
        <v>2</v>
      </c>
      <c r="W253" s="27">
        <f t="shared" si="33"/>
        <v>0</v>
      </c>
      <c r="X253" s="29">
        <v>0</v>
      </c>
      <c r="Y253" s="58">
        <v>2</v>
      </c>
      <c r="Z253" s="29">
        <f t="shared" si="34"/>
        <v>0</v>
      </c>
      <c r="AA253" s="31">
        <v>0</v>
      </c>
      <c r="AB253" s="44">
        <v>2</v>
      </c>
      <c r="AC253" s="31">
        <f t="shared" si="35"/>
        <v>0</v>
      </c>
      <c r="AP253" s="50">
        <f t="array" ref="AP253">MIN(IF(CHOOSE({1,2,3,4,5,6,7,8,9,10,11,12,13},AM253,AJ253,AG253,AD253,AA253,X253,U253,R253,O253,L253,I253,F253,C253)&gt;0,CHOOSE({1,2,3,4,5,6,7,8,9,10,11,12,13},AM253,AJ253,AG253,AD253,AA253,X253,U253,R253,O253,L253,I253,F253,C253)))</f>
        <v>13.39</v>
      </c>
    </row>
    <row r="254" spans="1:42" ht="13.5" x14ac:dyDescent="0.25">
      <c r="A254" s="68">
        <v>238</v>
      </c>
      <c r="B254" s="70" t="s">
        <v>31</v>
      </c>
      <c r="C254" s="25">
        <v>2.91</v>
      </c>
      <c r="D254" s="26">
        <v>3</v>
      </c>
      <c r="E254" s="25">
        <f t="shared" si="28"/>
        <v>8.73</v>
      </c>
      <c r="F254" s="60">
        <v>2.2000000000000002</v>
      </c>
      <c r="G254" s="39">
        <v>3</v>
      </c>
      <c r="H254" s="27">
        <f t="shared" si="29"/>
        <v>6.6000000000000005</v>
      </c>
      <c r="I254" s="29">
        <v>1.28</v>
      </c>
      <c r="J254" s="30">
        <v>3</v>
      </c>
      <c r="K254" s="29">
        <f t="shared" si="30"/>
        <v>3.84</v>
      </c>
      <c r="L254" s="63">
        <v>0</v>
      </c>
      <c r="M254" s="44">
        <v>3</v>
      </c>
      <c r="N254" s="31">
        <f t="shared" si="31"/>
        <v>0</v>
      </c>
      <c r="O254" s="33">
        <v>0</v>
      </c>
      <c r="P254" s="46">
        <v>3</v>
      </c>
      <c r="Q254" s="33">
        <f t="shared" si="32"/>
        <v>0</v>
      </c>
      <c r="R254" s="25">
        <v>0</v>
      </c>
      <c r="S254" s="53">
        <v>3</v>
      </c>
      <c r="T254" s="55">
        <f t="shared" si="36"/>
        <v>0</v>
      </c>
      <c r="U254" s="83">
        <v>1.0900000000000001</v>
      </c>
      <c r="V254" s="39">
        <v>3</v>
      </c>
      <c r="W254" s="27">
        <f t="shared" si="33"/>
        <v>3.2700000000000005</v>
      </c>
      <c r="X254" s="29">
        <v>0</v>
      </c>
      <c r="Y254" s="58">
        <v>3</v>
      </c>
      <c r="Z254" s="29">
        <f t="shared" si="34"/>
        <v>0</v>
      </c>
      <c r="AA254" s="31">
        <v>1.58</v>
      </c>
      <c r="AB254" s="44">
        <v>3</v>
      </c>
      <c r="AC254" s="31">
        <f t="shared" si="35"/>
        <v>4.74</v>
      </c>
      <c r="AP254" s="50">
        <f t="array" ref="AP254">MIN(IF(CHOOSE({1,2,3,4,5,6,7,8,9,10,11,12,13},AM254,AJ254,AG254,AD254,AA254,X254,U254,R254,O254,L254,I254,F254,C254)&gt;0,CHOOSE({1,2,3,4,5,6,7,8,9,10,11,12,13},AM254,AJ254,AG254,AD254,AA254,X254,U254,R254,O254,L254,I254,F254,C254)))</f>
        <v>1.0900000000000001</v>
      </c>
    </row>
    <row r="255" spans="1:42" ht="13.5" x14ac:dyDescent="0.25">
      <c r="A255" s="68">
        <v>239</v>
      </c>
      <c r="B255" s="70" t="s">
        <v>258</v>
      </c>
      <c r="C255" s="25">
        <v>0</v>
      </c>
      <c r="D255" s="26">
        <v>2</v>
      </c>
      <c r="E255" s="25">
        <f t="shared" si="28"/>
        <v>0</v>
      </c>
      <c r="F255" s="60">
        <v>10.199999999999999</v>
      </c>
      <c r="G255" s="39">
        <v>2</v>
      </c>
      <c r="H255" s="27">
        <f t="shared" si="29"/>
        <v>20.399999999999999</v>
      </c>
      <c r="I255" s="29">
        <v>10.16</v>
      </c>
      <c r="J255" s="30">
        <v>2</v>
      </c>
      <c r="K255" s="29">
        <f t="shared" si="30"/>
        <v>20.32</v>
      </c>
      <c r="L255" s="63">
        <v>0</v>
      </c>
      <c r="M255" s="44">
        <v>2</v>
      </c>
      <c r="N255" s="31">
        <f t="shared" si="31"/>
        <v>0</v>
      </c>
      <c r="O255" s="33">
        <v>0</v>
      </c>
      <c r="P255" s="46">
        <v>2</v>
      </c>
      <c r="Q255" s="33">
        <f t="shared" si="32"/>
        <v>0</v>
      </c>
      <c r="R255" s="25">
        <v>0</v>
      </c>
      <c r="S255" s="53">
        <v>2</v>
      </c>
      <c r="T255" s="55">
        <f t="shared" si="36"/>
        <v>0</v>
      </c>
      <c r="U255" s="83">
        <v>6.83</v>
      </c>
      <c r="V255" s="39">
        <v>2</v>
      </c>
      <c r="W255" s="27">
        <f t="shared" si="33"/>
        <v>13.66</v>
      </c>
      <c r="X255" s="29">
        <v>0</v>
      </c>
      <c r="Y255" s="58">
        <v>2</v>
      </c>
      <c r="Z255" s="29">
        <f t="shared" si="34"/>
        <v>0</v>
      </c>
      <c r="AA255" s="31">
        <v>8.4700000000000006</v>
      </c>
      <c r="AB255" s="44">
        <v>2</v>
      </c>
      <c r="AC255" s="31">
        <f t="shared" si="35"/>
        <v>16.940000000000001</v>
      </c>
      <c r="AP255" s="50">
        <f t="array" ref="AP255">MIN(IF(CHOOSE({1,2,3,4,5,6,7,8,9,10,11,12,13},AM255,AJ255,AG255,AD255,AA255,X255,U255,R255,O255,L255,I255,F255,C255)&gt;0,CHOOSE({1,2,3,4,5,6,7,8,9,10,11,12,13},AM255,AJ255,AG255,AD255,AA255,X255,U255,R255,O255,L255,I255,F255,C255)))</f>
        <v>6.83</v>
      </c>
    </row>
    <row r="256" spans="1:42" ht="13.5" x14ac:dyDescent="0.25">
      <c r="A256" s="68">
        <v>240</v>
      </c>
      <c r="B256" s="70" t="s">
        <v>259</v>
      </c>
      <c r="C256" s="25">
        <v>0</v>
      </c>
      <c r="D256" s="26">
        <v>3</v>
      </c>
      <c r="E256" s="25">
        <f t="shared" si="28"/>
        <v>0</v>
      </c>
      <c r="F256" s="60">
        <v>0</v>
      </c>
      <c r="G256" s="39">
        <v>3</v>
      </c>
      <c r="H256" s="27">
        <f t="shared" si="29"/>
        <v>0</v>
      </c>
      <c r="I256" s="29">
        <v>5.26</v>
      </c>
      <c r="J256" s="30">
        <v>3</v>
      </c>
      <c r="K256" s="29">
        <f t="shared" si="30"/>
        <v>15.78</v>
      </c>
      <c r="L256" s="63">
        <v>0</v>
      </c>
      <c r="M256" s="44">
        <v>3</v>
      </c>
      <c r="N256" s="31">
        <f t="shared" si="31"/>
        <v>0</v>
      </c>
      <c r="O256" s="33">
        <v>0</v>
      </c>
      <c r="P256" s="46">
        <v>3</v>
      </c>
      <c r="Q256" s="33">
        <f t="shared" si="32"/>
        <v>0</v>
      </c>
      <c r="R256" s="25">
        <v>0</v>
      </c>
      <c r="S256" s="53">
        <v>3</v>
      </c>
      <c r="T256" s="55">
        <f t="shared" si="36"/>
        <v>0</v>
      </c>
      <c r="U256" s="60">
        <v>5.79</v>
      </c>
      <c r="V256" s="39">
        <v>3</v>
      </c>
      <c r="W256" s="27">
        <f t="shared" si="33"/>
        <v>17.37</v>
      </c>
      <c r="X256" s="29">
        <v>0</v>
      </c>
      <c r="Y256" s="58">
        <v>3</v>
      </c>
      <c r="Z256" s="29">
        <f t="shared" si="34"/>
        <v>0</v>
      </c>
      <c r="AA256" s="81">
        <v>3.9</v>
      </c>
      <c r="AB256" s="44">
        <v>3</v>
      </c>
      <c r="AC256" s="31">
        <f t="shared" si="35"/>
        <v>11.7</v>
      </c>
      <c r="AP256" s="50">
        <f t="array" ref="AP256">MIN(IF(CHOOSE({1,2,3,4,5,6,7,8,9,10,11,12,13},AM256,AJ256,AG256,AD256,AA256,X256,U256,R256,O256,L256,I256,F256,C256)&gt;0,CHOOSE({1,2,3,4,5,6,7,8,9,10,11,12,13},AM256,AJ256,AG256,AD256,AA256,X256,U256,R256,O256,L256,I256,F256,C256)))</f>
        <v>3.9</v>
      </c>
    </row>
    <row r="257" spans="1:42" ht="13.5" x14ac:dyDescent="0.25">
      <c r="A257" s="68">
        <v>241</v>
      </c>
      <c r="B257" s="70" t="s">
        <v>260</v>
      </c>
      <c r="C257" s="25">
        <v>0</v>
      </c>
      <c r="D257" s="26">
        <v>2</v>
      </c>
      <c r="E257" s="25">
        <f t="shared" si="28"/>
        <v>0</v>
      </c>
      <c r="F257" s="60">
        <v>0</v>
      </c>
      <c r="G257" s="39">
        <v>2</v>
      </c>
      <c r="H257" s="27">
        <f t="shared" si="29"/>
        <v>0</v>
      </c>
      <c r="I257" s="29">
        <v>1.52</v>
      </c>
      <c r="J257" s="30">
        <v>2</v>
      </c>
      <c r="K257" s="29">
        <f t="shared" si="30"/>
        <v>3.04</v>
      </c>
      <c r="L257" s="63">
        <v>0</v>
      </c>
      <c r="M257" s="44">
        <v>2</v>
      </c>
      <c r="N257" s="31">
        <f t="shared" si="31"/>
        <v>0</v>
      </c>
      <c r="O257" s="33">
        <v>0</v>
      </c>
      <c r="P257" s="46">
        <v>2</v>
      </c>
      <c r="Q257" s="33">
        <f t="shared" si="32"/>
        <v>0</v>
      </c>
      <c r="R257" s="25">
        <v>0</v>
      </c>
      <c r="S257" s="53">
        <v>2</v>
      </c>
      <c r="T257" s="55">
        <f t="shared" si="36"/>
        <v>0</v>
      </c>
      <c r="U257" s="60">
        <v>1.29</v>
      </c>
      <c r="V257" s="39">
        <v>2</v>
      </c>
      <c r="W257" s="27">
        <f t="shared" si="33"/>
        <v>2.58</v>
      </c>
      <c r="X257" s="29">
        <v>0</v>
      </c>
      <c r="Y257" s="58">
        <v>2</v>
      </c>
      <c r="Z257" s="29">
        <f t="shared" si="34"/>
        <v>0</v>
      </c>
      <c r="AA257" s="81">
        <v>1.2</v>
      </c>
      <c r="AB257" s="44">
        <v>2</v>
      </c>
      <c r="AC257" s="31">
        <f t="shared" si="35"/>
        <v>2.4</v>
      </c>
      <c r="AP257" s="50">
        <f t="array" ref="AP257">MIN(IF(CHOOSE({1,2,3,4,5,6,7,8,9,10,11,12,13},AM257,AJ257,AG257,AD257,AA257,X257,U257,R257,O257,L257,I257,F257,C257)&gt;0,CHOOSE({1,2,3,4,5,6,7,8,9,10,11,12,13},AM257,AJ257,AG257,AD257,AA257,X257,U257,R257,O257,L257,I257,F257,C257)))</f>
        <v>1.2</v>
      </c>
    </row>
    <row r="258" spans="1:42" ht="13.5" x14ac:dyDescent="0.25">
      <c r="A258" s="68">
        <v>242</v>
      </c>
      <c r="B258" s="70" t="s">
        <v>261</v>
      </c>
      <c r="C258" s="25">
        <v>0</v>
      </c>
      <c r="D258" s="26">
        <v>3</v>
      </c>
      <c r="E258" s="25">
        <f t="shared" si="28"/>
        <v>0</v>
      </c>
      <c r="F258" s="60">
        <v>0</v>
      </c>
      <c r="G258" s="39">
        <v>3</v>
      </c>
      <c r="H258" s="27">
        <f t="shared" si="29"/>
        <v>0</v>
      </c>
      <c r="I258" s="81">
        <v>8.9499999999999993</v>
      </c>
      <c r="J258" s="30">
        <v>3</v>
      </c>
      <c r="K258" s="29">
        <f t="shared" si="30"/>
        <v>26.849999999999998</v>
      </c>
      <c r="L258" s="63">
        <v>0</v>
      </c>
      <c r="M258" s="44">
        <v>3</v>
      </c>
      <c r="N258" s="31">
        <f t="shared" si="31"/>
        <v>0</v>
      </c>
      <c r="O258" s="33">
        <v>0</v>
      </c>
      <c r="P258" s="46">
        <v>3</v>
      </c>
      <c r="Q258" s="33">
        <f t="shared" si="32"/>
        <v>0</v>
      </c>
      <c r="R258" s="25">
        <v>0</v>
      </c>
      <c r="S258" s="53">
        <v>3</v>
      </c>
      <c r="T258" s="55">
        <f t="shared" si="36"/>
        <v>0</v>
      </c>
      <c r="U258" s="60">
        <v>0</v>
      </c>
      <c r="V258" s="39">
        <v>3</v>
      </c>
      <c r="W258" s="27">
        <f t="shared" si="33"/>
        <v>0</v>
      </c>
      <c r="X258" s="29">
        <v>0</v>
      </c>
      <c r="Y258" s="58">
        <v>3</v>
      </c>
      <c r="Z258" s="29">
        <f t="shared" si="34"/>
        <v>0</v>
      </c>
      <c r="AA258" s="31">
        <v>13.57</v>
      </c>
      <c r="AB258" s="44">
        <v>3</v>
      </c>
      <c r="AC258" s="31">
        <f t="shared" si="35"/>
        <v>40.71</v>
      </c>
      <c r="AP258" s="50">
        <f t="array" ref="AP258">MIN(IF(CHOOSE({1,2,3,4,5,6,7,8,9,10,11,12,13},AM258,AJ258,AG258,AD258,AA258,X258,U258,R258,O258,L258,I258,F258,C258)&gt;0,CHOOSE({1,2,3,4,5,6,7,8,9,10,11,12,13},AM258,AJ258,AG258,AD258,AA258,X258,U258,R258,O258,L258,I258,F258,C258)))</f>
        <v>8.9499999999999993</v>
      </c>
    </row>
    <row r="259" spans="1:42" ht="13.5" x14ac:dyDescent="0.25">
      <c r="A259" s="68">
        <v>243</v>
      </c>
      <c r="B259" s="70" t="s">
        <v>262</v>
      </c>
      <c r="C259" s="25">
        <v>0</v>
      </c>
      <c r="D259" s="26">
        <v>2</v>
      </c>
      <c r="E259" s="25">
        <f t="shared" si="28"/>
        <v>0</v>
      </c>
      <c r="F259" s="60">
        <v>0</v>
      </c>
      <c r="G259" s="39">
        <v>2</v>
      </c>
      <c r="H259" s="27">
        <f t="shared" si="29"/>
        <v>0</v>
      </c>
      <c r="I259" s="29">
        <v>42.43</v>
      </c>
      <c r="J259" s="30">
        <v>2</v>
      </c>
      <c r="K259" s="29">
        <f t="shared" si="30"/>
        <v>84.86</v>
      </c>
      <c r="L259" s="63">
        <v>0</v>
      </c>
      <c r="M259" s="44">
        <v>2</v>
      </c>
      <c r="N259" s="31">
        <f t="shared" si="31"/>
        <v>0</v>
      </c>
      <c r="O259" s="33">
        <v>0</v>
      </c>
      <c r="P259" s="46">
        <v>2</v>
      </c>
      <c r="Q259" s="33">
        <f t="shared" si="32"/>
        <v>0</v>
      </c>
      <c r="R259" s="25">
        <v>0</v>
      </c>
      <c r="S259" s="53">
        <v>2</v>
      </c>
      <c r="T259" s="55">
        <f t="shared" si="36"/>
        <v>0</v>
      </c>
      <c r="U259" s="83">
        <v>38.479999999999997</v>
      </c>
      <c r="V259" s="39">
        <v>2</v>
      </c>
      <c r="W259" s="27">
        <f t="shared" si="33"/>
        <v>76.959999999999994</v>
      </c>
      <c r="X259" s="29">
        <v>0</v>
      </c>
      <c r="Y259" s="58">
        <v>2</v>
      </c>
      <c r="Z259" s="29">
        <f t="shared" si="34"/>
        <v>0</v>
      </c>
      <c r="AA259" s="31">
        <v>41.33</v>
      </c>
      <c r="AB259" s="44">
        <v>2</v>
      </c>
      <c r="AC259" s="31">
        <f t="shared" si="35"/>
        <v>82.66</v>
      </c>
      <c r="AP259" s="50">
        <f t="array" ref="AP259">MIN(IF(CHOOSE({1,2,3,4,5,6,7,8,9,10,11,12,13},AM259,AJ259,AG259,AD259,AA259,X259,U259,R259,O259,L259,I259,F259,C259)&gt;0,CHOOSE({1,2,3,4,5,6,7,8,9,10,11,12,13},AM259,AJ259,AG259,AD259,AA259,X259,U259,R259,O259,L259,I259,F259,C259)))</f>
        <v>38.479999999999997</v>
      </c>
    </row>
    <row r="260" spans="1:42" ht="13.5" x14ac:dyDescent="0.25">
      <c r="A260" s="68">
        <v>244</v>
      </c>
      <c r="B260" s="70" t="s">
        <v>263</v>
      </c>
      <c r="C260" s="25">
        <v>0</v>
      </c>
      <c r="D260" s="26">
        <v>5</v>
      </c>
      <c r="E260" s="25">
        <f t="shared" si="28"/>
        <v>0</v>
      </c>
      <c r="F260" s="60">
        <v>0</v>
      </c>
      <c r="G260" s="39">
        <v>5</v>
      </c>
      <c r="H260" s="27">
        <f t="shared" si="29"/>
        <v>0</v>
      </c>
      <c r="I260" s="29">
        <v>36.020000000000003</v>
      </c>
      <c r="J260" s="30">
        <v>5</v>
      </c>
      <c r="K260" s="29">
        <f t="shared" si="30"/>
        <v>180.10000000000002</v>
      </c>
      <c r="L260" s="63">
        <v>0</v>
      </c>
      <c r="M260" s="44">
        <v>5</v>
      </c>
      <c r="N260" s="31">
        <f t="shared" si="31"/>
        <v>0</v>
      </c>
      <c r="O260" s="33">
        <v>0</v>
      </c>
      <c r="P260" s="46">
        <v>5</v>
      </c>
      <c r="Q260" s="33">
        <f t="shared" si="32"/>
        <v>0</v>
      </c>
      <c r="R260" s="25">
        <v>0</v>
      </c>
      <c r="S260" s="53">
        <v>5</v>
      </c>
      <c r="T260" s="55">
        <f t="shared" si="36"/>
        <v>0</v>
      </c>
      <c r="U260" s="83">
        <v>35.159999999999997</v>
      </c>
      <c r="V260" s="39">
        <v>5</v>
      </c>
      <c r="W260" s="27">
        <f t="shared" si="33"/>
        <v>175.79999999999998</v>
      </c>
      <c r="X260" s="29">
        <v>0</v>
      </c>
      <c r="Y260" s="58">
        <v>5</v>
      </c>
      <c r="Z260" s="29">
        <f t="shared" si="34"/>
        <v>0</v>
      </c>
      <c r="AA260" s="31">
        <v>0</v>
      </c>
      <c r="AB260" s="44">
        <v>5</v>
      </c>
      <c r="AC260" s="31">
        <f t="shared" si="35"/>
        <v>0</v>
      </c>
      <c r="AP260" s="50">
        <f t="array" ref="AP260">MIN(IF(CHOOSE({1,2,3,4,5,6,7,8,9,10,11,12,13},AM260,AJ260,AG260,AD260,AA260,X260,U260,R260,O260,L260,I260,F260,C260)&gt;0,CHOOSE({1,2,3,4,5,6,7,8,9,10,11,12,13},AM260,AJ260,AG260,AD260,AA260,X260,U260,R260,O260,L260,I260,F260,C260)))</f>
        <v>35.159999999999997</v>
      </c>
    </row>
    <row r="261" spans="1:42" ht="13.5" x14ac:dyDescent="0.25">
      <c r="A261" s="68">
        <v>245</v>
      </c>
      <c r="B261" s="70" t="s">
        <v>264</v>
      </c>
      <c r="C261" s="25">
        <v>0</v>
      </c>
      <c r="D261" s="26">
        <v>4</v>
      </c>
      <c r="E261" s="25">
        <f t="shared" ref="E261:E324" si="37">SUM(D261*C261)</f>
        <v>0</v>
      </c>
      <c r="F261" s="60">
        <v>0</v>
      </c>
      <c r="G261" s="39">
        <v>4</v>
      </c>
      <c r="H261" s="27">
        <f t="shared" ref="H261" si="38">G261*F261</f>
        <v>0</v>
      </c>
      <c r="I261" s="81">
        <v>9.4499999999999993</v>
      </c>
      <c r="J261" s="30">
        <v>4</v>
      </c>
      <c r="K261" s="29">
        <f t="shared" ref="K261" si="39">J261*I261</f>
        <v>37.799999999999997</v>
      </c>
      <c r="L261" s="63">
        <v>0</v>
      </c>
      <c r="M261" s="44">
        <v>4</v>
      </c>
      <c r="N261" s="31">
        <f t="shared" ref="N261" si="40">M261*L261</f>
        <v>0</v>
      </c>
      <c r="O261" s="33">
        <v>0</v>
      </c>
      <c r="P261" s="46">
        <v>4</v>
      </c>
      <c r="Q261" s="33">
        <f t="shared" ref="Q261" si="41">P261*O261</f>
        <v>0</v>
      </c>
      <c r="R261" s="25">
        <v>0</v>
      </c>
      <c r="S261" s="53">
        <v>4</v>
      </c>
      <c r="T261" s="55">
        <f t="shared" si="36"/>
        <v>0</v>
      </c>
      <c r="U261" s="60">
        <v>15.44</v>
      </c>
      <c r="V261" s="39">
        <v>4</v>
      </c>
      <c r="W261" s="27">
        <f t="shared" ref="W261" si="42">V261*U261</f>
        <v>61.76</v>
      </c>
      <c r="X261" s="29">
        <v>0</v>
      </c>
      <c r="Y261" s="58">
        <v>4</v>
      </c>
      <c r="Z261" s="29">
        <f t="shared" ref="Z261" si="43">Y261*X261</f>
        <v>0</v>
      </c>
      <c r="AA261" s="31">
        <v>0</v>
      </c>
      <c r="AB261" s="44">
        <v>4</v>
      </c>
      <c r="AC261" s="31">
        <f t="shared" ref="AC261" si="44">AB261*AA261</f>
        <v>0</v>
      </c>
      <c r="AP261" s="50">
        <f t="array" ref="AP261">MIN(IF(CHOOSE({1,2,3,4,5,6,7,8,9,10,11,12,13},AM261,AJ261,AG261,AD261,AA261,X261,U261,R261,O261,L261,I261,F261,C261)&gt;0,CHOOSE({1,2,3,4,5,6,7,8,9,10,11,12,13},AM261,AJ261,AG261,AD261,AA261,X261,U261,R261,O261,L261,I261,F261,C261)))</f>
        <v>9.4499999999999993</v>
      </c>
    </row>
    <row r="262" spans="1:42" ht="13.5" x14ac:dyDescent="0.25">
      <c r="A262" s="68"/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P262" s="50"/>
    </row>
    <row r="263" spans="1:42" ht="13.5" x14ac:dyDescent="0.25">
      <c r="A263" s="68"/>
      <c r="B263" s="74" t="s">
        <v>265</v>
      </c>
      <c r="C263" s="25"/>
      <c r="D263" s="26"/>
      <c r="E263" s="25"/>
      <c r="F263" s="60"/>
      <c r="G263" s="39"/>
      <c r="H263" s="27"/>
      <c r="I263" s="29"/>
      <c r="J263" s="30"/>
      <c r="K263" s="29"/>
      <c r="L263" s="63"/>
      <c r="M263" s="44"/>
      <c r="N263" s="31"/>
      <c r="O263" s="33"/>
      <c r="P263" s="46"/>
      <c r="Q263" s="33"/>
      <c r="R263" s="25"/>
      <c r="S263" s="53"/>
      <c r="T263" s="55"/>
      <c r="U263" s="60"/>
      <c r="V263" s="39"/>
      <c r="W263" s="27"/>
      <c r="X263" s="64"/>
      <c r="Y263" s="58"/>
      <c r="Z263" s="29"/>
      <c r="AA263" s="63"/>
      <c r="AB263" s="44"/>
      <c r="AC263" s="31"/>
      <c r="AP263" s="50"/>
    </row>
    <row r="264" spans="1:42" ht="13.5" x14ac:dyDescent="0.25">
      <c r="A264" s="68">
        <v>246</v>
      </c>
      <c r="B264" s="70" t="s">
        <v>266</v>
      </c>
      <c r="C264" s="25">
        <v>0</v>
      </c>
      <c r="D264" s="26">
        <v>1</v>
      </c>
      <c r="E264" s="25">
        <f t="shared" si="37"/>
        <v>0</v>
      </c>
      <c r="F264" s="60">
        <v>0</v>
      </c>
      <c r="G264" s="39">
        <v>1</v>
      </c>
      <c r="H264" s="27">
        <f t="shared" ref="H264:H275" si="45">G264*F264</f>
        <v>0</v>
      </c>
      <c r="I264" s="29">
        <v>365.6</v>
      </c>
      <c r="J264" s="30">
        <v>1</v>
      </c>
      <c r="K264" s="29">
        <f t="shared" ref="K264:K275" si="46">J264*I264</f>
        <v>365.6</v>
      </c>
      <c r="L264" s="63">
        <v>0</v>
      </c>
      <c r="M264" s="44">
        <v>1</v>
      </c>
      <c r="N264" s="31">
        <f t="shared" ref="N264:N275" si="47">M264*L264</f>
        <v>0</v>
      </c>
      <c r="O264" s="33">
        <v>0</v>
      </c>
      <c r="P264" s="46">
        <v>1</v>
      </c>
      <c r="Q264" s="33">
        <f t="shared" ref="Q264:Q275" si="48">P264*O264</f>
        <v>0</v>
      </c>
      <c r="R264" s="25">
        <v>0</v>
      </c>
      <c r="S264" s="53">
        <v>1</v>
      </c>
      <c r="T264" s="55">
        <f t="shared" ref="T264:T275" si="49">S264*R264</f>
        <v>0</v>
      </c>
      <c r="U264" s="83">
        <v>348</v>
      </c>
      <c r="V264" s="39">
        <v>1</v>
      </c>
      <c r="W264" s="27">
        <f t="shared" ref="W264:W275" si="50">V264*U264</f>
        <v>348</v>
      </c>
      <c r="X264" s="64">
        <v>0</v>
      </c>
      <c r="Y264" s="58">
        <v>1</v>
      </c>
      <c r="Z264" s="29">
        <f t="shared" ref="Z264:Z275" si="51">Y264*X264</f>
        <v>0</v>
      </c>
      <c r="AA264" s="31">
        <v>0</v>
      </c>
      <c r="AB264" s="44">
        <v>1</v>
      </c>
      <c r="AC264" s="31">
        <f t="shared" ref="AC264:AC275" si="52">AB264*AA264</f>
        <v>0</v>
      </c>
      <c r="AP264" s="50">
        <f t="array" ref="AP264">MIN(IF(CHOOSE({1,2,3,4,5,6,7,8,9,10,11,12,13},AM264,AJ264,AG264,AD264,AA264,X264,U264,R264,O264,L264,I264,F264,C264)&gt;0,CHOOSE({1,2,3,4,5,6,7,8,9,10,11,12,13},AM264,AJ264,AG264,AD264,AA264,X264,U264,R264,O264,L264,I264,F264,C264)))</f>
        <v>348</v>
      </c>
    </row>
    <row r="265" spans="1:42" ht="13.5" x14ac:dyDescent="0.25">
      <c r="A265" s="68">
        <v>247</v>
      </c>
      <c r="B265" s="70" t="s">
        <v>267</v>
      </c>
      <c r="C265" s="25">
        <v>0</v>
      </c>
      <c r="D265" s="26">
        <v>1</v>
      </c>
      <c r="E265" s="25">
        <f t="shared" si="37"/>
        <v>0</v>
      </c>
      <c r="F265" s="60">
        <v>0</v>
      </c>
      <c r="G265" s="39">
        <v>1</v>
      </c>
      <c r="H265" s="27">
        <f t="shared" si="45"/>
        <v>0</v>
      </c>
      <c r="I265" s="29">
        <v>311.2</v>
      </c>
      <c r="J265" s="30">
        <v>1</v>
      </c>
      <c r="K265" s="29">
        <f t="shared" si="46"/>
        <v>311.2</v>
      </c>
      <c r="L265" s="63">
        <v>0</v>
      </c>
      <c r="M265" s="44">
        <v>1</v>
      </c>
      <c r="N265" s="31">
        <f t="shared" si="47"/>
        <v>0</v>
      </c>
      <c r="O265" s="33">
        <v>0</v>
      </c>
      <c r="P265" s="46">
        <v>1</v>
      </c>
      <c r="Q265" s="33">
        <f t="shared" si="48"/>
        <v>0</v>
      </c>
      <c r="R265" s="25">
        <v>0</v>
      </c>
      <c r="S265" s="53">
        <v>1</v>
      </c>
      <c r="T265" s="55">
        <f t="shared" si="49"/>
        <v>0</v>
      </c>
      <c r="U265" s="83">
        <v>296</v>
      </c>
      <c r="V265" s="39">
        <v>1</v>
      </c>
      <c r="W265" s="27">
        <f t="shared" si="50"/>
        <v>296</v>
      </c>
      <c r="X265" s="64">
        <v>0</v>
      </c>
      <c r="Y265" s="58">
        <v>1</v>
      </c>
      <c r="Z265" s="29">
        <f t="shared" si="51"/>
        <v>0</v>
      </c>
      <c r="AA265" s="31">
        <v>0</v>
      </c>
      <c r="AB265" s="44">
        <v>1</v>
      </c>
      <c r="AC265" s="31">
        <f t="shared" si="52"/>
        <v>0</v>
      </c>
      <c r="AP265" s="50">
        <f t="array" ref="AP265">MIN(IF(CHOOSE({1,2,3,4,5,6,7,8,9,10,11,12,13},AM265,AJ265,AG265,AD265,AA265,X265,U265,R265,O265,L265,I265,F265,C265)&gt;0,CHOOSE({1,2,3,4,5,6,7,8,9,10,11,12,13},AM265,AJ265,AG265,AD265,AA265,X265,U265,R265,O265,L265,I265,F265,C265)))</f>
        <v>296</v>
      </c>
    </row>
    <row r="266" spans="1:42" ht="13.5" x14ac:dyDescent="0.25">
      <c r="A266" s="68">
        <v>248</v>
      </c>
      <c r="B266" s="70" t="s">
        <v>268</v>
      </c>
      <c r="C266" s="25">
        <v>0</v>
      </c>
      <c r="D266" s="26">
        <v>1</v>
      </c>
      <c r="E266" s="25">
        <f t="shared" si="37"/>
        <v>0</v>
      </c>
      <c r="F266" s="60">
        <v>0</v>
      </c>
      <c r="G266" s="39">
        <v>1</v>
      </c>
      <c r="H266" s="27">
        <f t="shared" si="45"/>
        <v>0</v>
      </c>
      <c r="I266" s="29">
        <v>311.2</v>
      </c>
      <c r="J266" s="30">
        <v>1</v>
      </c>
      <c r="K266" s="29">
        <f t="shared" si="46"/>
        <v>311.2</v>
      </c>
      <c r="L266" s="63">
        <v>0</v>
      </c>
      <c r="M266" s="44">
        <v>1</v>
      </c>
      <c r="N266" s="31">
        <f t="shared" si="47"/>
        <v>0</v>
      </c>
      <c r="O266" s="33">
        <v>0</v>
      </c>
      <c r="P266" s="46">
        <v>1</v>
      </c>
      <c r="Q266" s="33">
        <f t="shared" si="48"/>
        <v>0</v>
      </c>
      <c r="R266" s="25">
        <v>0</v>
      </c>
      <c r="S266" s="53">
        <v>1</v>
      </c>
      <c r="T266" s="55">
        <f t="shared" si="49"/>
        <v>0</v>
      </c>
      <c r="U266" s="83">
        <v>296</v>
      </c>
      <c r="V266" s="39">
        <v>1</v>
      </c>
      <c r="W266" s="27">
        <f t="shared" si="50"/>
        <v>296</v>
      </c>
      <c r="X266" s="64">
        <v>0</v>
      </c>
      <c r="Y266" s="58">
        <v>1</v>
      </c>
      <c r="Z266" s="29">
        <f t="shared" si="51"/>
        <v>0</v>
      </c>
      <c r="AA266" s="31">
        <v>0</v>
      </c>
      <c r="AB266" s="44">
        <v>1</v>
      </c>
      <c r="AC266" s="31">
        <f t="shared" si="52"/>
        <v>0</v>
      </c>
      <c r="AP266" s="50">
        <f t="array" ref="AP266">MIN(IF(CHOOSE({1,2,3,4,5,6,7,8,9,10,11,12,13},AM266,AJ266,AG266,AD266,AA266,X266,U266,R266,O266,L266,I266,F266,C266)&gt;0,CHOOSE({1,2,3,4,5,6,7,8,9,10,11,12,13},AM266,AJ266,AG266,AD266,AA266,X266,U266,R266,O266,L266,I266,F266,C266)))</f>
        <v>296</v>
      </c>
    </row>
    <row r="267" spans="1:42" ht="13.5" x14ac:dyDescent="0.25">
      <c r="A267" s="68">
        <v>249</v>
      </c>
      <c r="B267" s="70" t="s">
        <v>269</v>
      </c>
      <c r="C267" s="25">
        <v>0</v>
      </c>
      <c r="D267" s="26">
        <v>1</v>
      </c>
      <c r="E267" s="25">
        <f t="shared" si="37"/>
        <v>0</v>
      </c>
      <c r="F267" s="60">
        <v>0</v>
      </c>
      <c r="G267" s="39">
        <v>1</v>
      </c>
      <c r="H267" s="27">
        <f t="shared" si="45"/>
        <v>0</v>
      </c>
      <c r="I267" s="29">
        <v>365.6</v>
      </c>
      <c r="J267" s="30">
        <v>1</v>
      </c>
      <c r="K267" s="29">
        <f t="shared" si="46"/>
        <v>365.6</v>
      </c>
      <c r="L267" s="63">
        <v>0</v>
      </c>
      <c r="M267" s="44">
        <v>1</v>
      </c>
      <c r="N267" s="31">
        <f t="shared" si="47"/>
        <v>0</v>
      </c>
      <c r="O267" s="33">
        <v>0</v>
      </c>
      <c r="P267" s="46">
        <v>1</v>
      </c>
      <c r="Q267" s="33">
        <f t="shared" si="48"/>
        <v>0</v>
      </c>
      <c r="R267" s="25">
        <v>0</v>
      </c>
      <c r="S267" s="53">
        <v>1</v>
      </c>
      <c r="T267" s="55">
        <f t="shared" si="49"/>
        <v>0</v>
      </c>
      <c r="U267" s="83">
        <v>348</v>
      </c>
      <c r="V267" s="39">
        <v>1</v>
      </c>
      <c r="W267" s="27">
        <f t="shared" si="50"/>
        <v>348</v>
      </c>
      <c r="X267" s="64">
        <v>0</v>
      </c>
      <c r="Y267" s="58">
        <v>1</v>
      </c>
      <c r="Z267" s="29">
        <f t="shared" si="51"/>
        <v>0</v>
      </c>
      <c r="AA267" s="31">
        <v>0</v>
      </c>
      <c r="AB267" s="44">
        <v>1</v>
      </c>
      <c r="AC267" s="31">
        <f t="shared" si="52"/>
        <v>0</v>
      </c>
      <c r="AP267" s="50">
        <f t="array" ref="AP267">MIN(IF(CHOOSE({1,2,3,4,5,6,7,8,9,10,11,12,13},AM267,AJ267,AG267,AD267,AA267,X267,U267,R267,O267,L267,I267,F267,C267)&gt;0,CHOOSE({1,2,3,4,5,6,7,8,9,10,11,12,13},AM267,AJ267,AG267,AD267,AA267,X267,U267,R267,O267,L267,I267,F267,C267)))</f>
        <v>348</v>
      </c>
    </row>
    <row r="268" spans="1:42" ht="13.5" x14ac:dyDescent="0.25">
      <c r="A268" s="68">
        <v>250</v>
      </c>
      <c r="B268" s="70" t="s">
        <v>270</v>
      </c>
      <c r="C268" s="25">
        <v>0</v>
      </c>
      <c r="D268" s="26">
        <v>1</v>
      </c>
      <c r="E268" s="25">
        <f t="shared" si="37"/>
        <v>0</v>
      </c>
      <c r="F268" s="60">
        <v>0</v>
      </c>
      <c r="G268" s="39">
        <v>1</v>
      </c>
      <c r="H268" s="27">
        <f t="shared" si="45"/>
        <v>0</v>
      </c>
      <c r="I268" s="29">
        <v>365.6</v>
      </c>
      <c r="J268" s="30">
        <v>1</v>
      </c>
      <c r="K268" s="29">
        <f t="shared" si="46"/>
        <v>365.6</v>
      </c>
      <c r="L268" s="63">
        <v>0</v>
      </c>
      <c r="M268" s="44">
        <v>1</v>
      </c>
      <c r="N268" s="31">
        <f t="shared" si="47"/>
        <v>0</v>
      </c>
      <c r="O268" s="33">
        <v>0</v>
      </c>
      <c r="P268" s="46">
        <v>1</v>
      </c>
      <c r="Q268" s="33">
        <f t="shared" si="48"/>
        <v>0</v>
      </c>
      <c r="R268" s="25">
        <v>0</v>
      </c>
      <c r="S268" s="53">
        <v>1</v>
      </c>
      <c r="T268" s="55">
        <f t="shared" si="49"/>
        <v>0</v>
      </c>
      <c r="U268" s="83">
        <v>348</v>
      </c>
      <c r="V268" s="39">
        <v>1</v>
      </c>
      <c r="W268" s="27">
        <f t="shared" si="50"/>
        <v>348</v>
      </c>
      <c r="X268" s="64">
        <v>0</v>
      </c>
      <c r="Y268" s="58">
        <v>1</v>
      </c>
      <c r="Z268" s="29">
        <f t="shared" si="51"/>
        <v>0</v>
      </c>
      <c r="AA268" s="31">
        <v>0</v>
      </c>
      <c r="AB268" s="44">
        <v>1</v>
      </c>
      <c r="AC268" s="31">
        <f t="shared" si="52"/>
        <v>0</v>
      </c>
      <c r="AP268" s="50">
        <f t="array" ref="AP268">MIN(IF(CHOOSE({1,2,3,4,5,6,7,8,9,10,11,12,13},AM268,AJ268,AG268,AD268,AA268,X268,U268,R268,O268,L268,I268,F268,C268)&gt;0,CHOOSE({1,2,3,4,5,6,7,8,9,10,11,12,13},AM268,AJ268,AG268,AD268,AA268,X268,U268,R268,O268,L268,I268,F268,C268)))</f>
        <v>348</v>
      </c>
    </row>
    <row r="269" spans="1:42" ht="13.5" x14ac:dyDescent="0.25">
      <c r="A269" s="68">
        <v>251</v>
      </c>
      <c r="B269" s="70" t="s">
        <v>271</v>
      </c>
      <c r="C269" s="25">
        <v>0</v>
      </c>
      <c r="D269" s="26">
        <v>1</v>
      </c>
      <c r="E269" s="25">
        <f t="shared" si="37"/>
        <v>0</v>
      </c>
      <c r="F269" s="60">
        <v>0</v>
      </c>
      <c r="G269" s="39">
        <v>1</v>
      </c>
      <c r="H269" s="27">
        <f t="shared" si="45"/>
        <v>0</v>
      </c>
      <c r="I269" s="81">
        <v>264.8</v>
      </c>
      <c r="J269" s="30">
        <v>1</v>
      </c>
      <c r="K269" s="29">
        <f t="shared" si="46"/>
        <v>264.8</v>
      </c>
      <c r="L269" s="63">
        <v>0</v>
      </c>
      <c r="M269" s="44">
        <v>1</v>
      </c>
      <c r="N269" s="31">
        <f t="shared" si="47"/>
        <v>0</v>
      </c>
      <c r="O269" s="33">
        <v>0</v>
      </c>
      <c r="P269" s="46">
        <v>1</v>
      </c>
      <c r="Q269" s="33">
        <f t="shared" si="48"/>
        <v>0</v>
      </c>
      <c r="R269" s="25">
        <v>0</v>
      </c>
      <c r="S269" s="53">
        <v>1</v>
      </c>
      <c r="T269" s="55">
        <f t="shared" si="49"/>
        <v>0</v>
      </c>
      <c r="U269" s="60">
        <v>274</v>
      </c>
      <c r="V269" s="39">
        <v>1</v>
      </c>
      <c r="W269" s="27">
        <f t="shared" si="50"/>
        <v>274</v>
      </c>
      <c r="X269" s="64">
        <v>0</v>
      </c>
      <c r="Y269" s="58">
        <v>1</v>
      </c>
      <c r="Z269" s="29">
        <f t="shared" si="51"/>
        <v>0</v>
      </c>
      <c r="AA269" s="31">
        <v>0</v>
      </c>
      <c r="AB269" s="44">
        <v>1</v>
      </c>
      <c r="AC269" s="31">
        <f t="shared" si="52"/>
        <v>0</v>
      </c>
      <c r="AP269" s="50">
        <f t="array" ref="AP269">MIN(IF(CHOOSE({1,2,3,4,5,6,7,8,9,10,11,12,13},AM269,AJ269,AG269,AD269,AA269,X269,U269,R269,O269,L269,I269,F269,C269)&gt;0,CHOOSE({1,2,3,4,5,6,7,8,9,10,11,12,13},AM269,AJ269,AG269,AD269,AA269,X269,U269,R269,O269,L269,I269,F269,C269)))</f>
        <v>264.8</v>
      </c>
    </row>
    <row r="270" spans="1:42" ht="13.5" x14ac:dyDescent="0.25">
      <c r="A270" s="68">
        <v>252</v>
      </c>
      <c r="B270" s="70" t="s">
        <v>32</v>
      </c>
      <c r="C270" s="25">
        <v>0</v>
      </c>
      <c r="D270" s="26">
        <v>1</v>
      </c>
      <c r="E270" s="25">
        <f t="shared" si="37"/>
        <v>0</v>
      </c>
      <c r="F270" s="60">
        <v>0</v>
      </c>
      <c r="G270" s="39">
        <v>1</v>
      </c>
      <c r="H270" s="27">
        <f t="shared" si="45"/>
        <v>0</v>
      </c>
      <c r="I270" s="29">
        <v>332</v>
      </c>
      <c r="J270" s="30">
        <v>1</v>
      </c>
      <c r="K270" s="29">
        <f t="shared" si="46"/>
        <v>332</v>
      </c>
      <c r="L270" s="63">
        <v>0</v>
      </c>
      <c r="M270" s="44">
        <v>1</v>
      </c>
      <c r="N270" s="31">
        <f t="shared" si="47"/>
        <v>0</v>
      </c>
      <c r="O270" s="33">
        <v>0</v>
      </c>
      <c r="P270" s="46">
        <v>1</v>
      </c>
      <c r="Q270" s="33">
        <f t="shared" si="48"/>
        <v>0</v>
      </c>
      <c r="R270" s="25">
        <v>0</v>
      </c>
      <c r="S270" s="53">
        <v>1</v>
      </c>
      <c r="T270" s="55">
        <f t="shared" si="49"/>
        <v>0</v>
      </c>
      <c r="U270" s="83">
        <v>316</v>
      </c>
      <c r="V270" s="39">
        <v>1</v>
      </c>
      <c r="W270" s="27">
        <f t="shared" si="50"/>
        <v>316</v>
      </c>
      <c r="X270" s="64">
        <v>0</v>
      </c>
      <c r="Y270" s="58">
        <v>1</v>
      </c>
      <c r="Z270" s="29">
        <f t="shared" si="51"/>
        <v>0</v>
      </c>
      <c r="AA270" s="31">
        <v>0</v>
      </c>
      <c r="AB270" s="44">
        <v>1</v>
      </c>
      <c r="AC270" s="31">
        <f t="shared" si="52"/>
        <v>0</v>
      </c>
      <c r="AP270" s="50">
        <f t="array" ref="AP270">MIN(IF(CHOOSE({1,2,3,4,5,6,7,8,9,10,11,12,13},AM270,AJ270,AG270,AD270,AA270,X270,U270,R270,O270,L270,I270,F270,C270)&gt;0,CHOOSE({1,2,3,4,5,6,7,8,9,10,11,12,13},AM270,AJ270,AG270,AD270,AA270,X270,U270,R270,O270,L270,I270,F270,C270)))</f>
        <v>316</v>
      </c>
    </row>
    <row r="271" spans="1:42" ht="13.5" x14ac:dyDescent="0.25">
      <c r="A271" s="68">
        <v>253</v>
      </c>
      <c r="B271" s="70" t="s">
        <v>272</v>
      </c>
      <c r="C271" s="25">
        <v>0</v>
      </c>
      <c r="D271" s="26">
        <v>1</v>
      </c>
      <c r="E271" s="25">
        <f t="shared" si="37"/>
        <v>0</v>
      </c>
      <c r="F271" s="60">
        <v>0</v>
      </c>
      <c r="G271" s="39">
        <v>1</v>
      </c>
      <c r="H271" s="27">
        <f t="shared" si="45"/>
        <v>0</v>
      </c>
      <c r="I271" s="29">
        <v>36.450000000000003</v>
      </c>
      <c r="J271" s="30">
        <v>1</v>
      </c>
      <c r="K271" s="29">
        <f t="shared" si="46"/>
        <v>36.450000000000003</v>
      </c>
      <c r="L271" s="63">
        <v>0</v>
      </c>
      <c r="M271" s="44">
        <v>1</v>
      </c>
      <c r="N271" s="31">
        <f t="shared" si="47"/>
        <v>0</v>
      </c>
      <c r="O271" s="33">
        <v>0</v>
      </c>
      <c r="P271" s="46">
        <v>1</v>
      </c>
      <c r="Q271" s="33">
        <f t="shared" si="48"/>
        <v>0</v>
      </c>
      <c r="R271" s="25">
        <v>0</v>
      </c>
      <c r="S271" s="53">
        <v>1</v>
      </c>
      <c r="T271" s="55">
        <f t="shared" si="49"/>
        <v>0</v>
      </c>
      <c r="U271" s="83">
        <v>36</v>
      </c>
      <c r="V271" s="39">
        <v>1</v>
      </c>
      <c r="W271" s="27">
        <f t="shared" si="50"/>
        <v>36</v>
      </c>
      <c r="X271" s="64">
        <v>0</v>
      </c>
      <c r="Y271" s="58">
        <v>1</v>
      </c>
      <c r="Z271" s="29">
        <f t="shared" si="51"/>
        <v>0</v>
      </c>
      <c r="AA271" s="31">
        <v>0</v>
      </c>
      <c r="AB271" s="44">
        <v>1</v>
      </c>
      <c r="AC271" s="31">
        <f t="shared" si="52"/>
        <v>0</v>
      </c>
      <c r="AP271" s="50">
        <f t="array" ref="AP271">MIN(IF(CHOOSE({1,2,3,4,5,6,7,8,9,10,11,12,13},AM271,AJ271,AG271,AD271,AA271,X271,U271,R271,O271,L271,I271,F271,C271)&gt;0,CHOOSE({1,2,3,4,5,6,7,8,9,10,11,12,13},AM271,AJ271,AG271,AD271,AA271,X271,U271,R271,O271,L271,I271,F271,C271)))</f>
        <v>36</v>
      </c>
    </row>
    <row r="272" spans="1:42" ht="13.5" x14ac:dyDescent="0.25">
      <c r="A272" s="68">
        <v>254</v>
      </c>
      <c r="B272" s="70" t="s">
        <v>273</v>
      </c>
      <c r="C272" s="25">
        <v>0</v>
      </c>
      <c r="D272" s="26">
        <v>1</v>
      </c>
      <c r="E272" s="25">
        <f t="shared" si="37"/>
        <v>0</v>
      </c>
      <c r="F272" s="60">
        <v>0</v>
      </c>
      <c r="G272" s="39">
        <v>1</v>
      </c>
      <c r="H272" s="27">
        <f t="shared" si="45"/>
        <v>0</v>
      </c>
      <c r="I272" s="29">
        <v>35.51</v>
      </c>
      <c r="J272" s="30">
        <v>1</v>
      </c>
      <c r="K272" s="29">
        <f t="shared" si="46"/>
        <v>35.51</v>
      </c>
      <c r="L272" s="63">
        <v>0</v>
      </c>
      <c r="M272" s="44">
        <v>1</v>
      </c>
      <c r="N272" s="31">
        <f t="shared" si="47"/>
        <v>0</v>
      </c>
      <c r="O272" s="33">
        <v>0</v>
      </c>
      <c r="P272" s="46">
        <v>1</v>
      </c>
      <c r="Q272" s="33">
        <f t="shared" si="48"/>
        <v>0</v>
      </c>
      <c r="R272" s="25">
        <v>0</v>
      </c>
      <c r="S272" s="53">
        <v>1</v>
      </c>
      <c r="T272" s="55">
        <f t="shared" si="49"/>
        <v>0</v>
      </c>
      <c r="U272" s="83">
        <v>29.96</v>
      </c>
      <c r="V272" s="39">
        <v>1</v>
      </c>
      <c r="W272" s="27">
        <f t="shared" si="50"/>
        <v>29.96</v>
      </c>
      <c r="X272" s="64">
        <v>0</v>
      </c>
      <c r="Y272" s="58">
        <v>1</v>
      </c>
      <c r="Z272" s="29">
        <f t="shared" si="51"/>
        <v>0</v>
      </c>
      <c r="AA272" s="31">
        <v>0</v>
      </c>
      <c r="AB272" s="44">
        <v>1</v>
      </c>
      <c r="AC272" s="31">
        <f t="shared" si="52"/>
        <v>0</v>
      </c>
      <c r="AP272" s="50">
        <f t="array" ref="AP272">MIN(IF(CHOOSE({1,2,3,4,5,6,7,8,9,10,11,12,13},AM272,AJ272,AG272,AD272,AA272,X272,U272,R272,O272,L272,I272,F272,C272)&gt;0,CHOOSE({1,2,3,4,5,6,7,8,9,10,11,12,13},AM272,AJ272,AG272,AD272,AA272,X272,U272,R272,O272,L272,I272,F272,C272)))</f>
        <v>29.96</v>
      </c>
    </row>
    <row r="273" spans="1:42" ht="13.5" x14ac:dyDescent="0.25">
      <c r="A273" s="68">
        <v>255</v>
      </c>
      <c r="B273" s="70" t="s">
        <v>33</v>
      </c>
      <c r="C273" s="25">
        <v>0</v>
      </c>
      <c r="D273" s="26">
        <v>3</v>
      </c>
      <c r="E273" s="25">
        <f t="shared" si="37"/>
        <v>0</v>
      </c>
      <c r="F273" s="60">
        <v>0</v>
      </c>
      <c r="G273" s="39">
        <v>3</v>
      </c>
      <c r="H273" s="27">
        <f t="shared" si="45"/>
        <v>0</v>
      </c>
      <c r="I273" s="29">
        <v>0</v>
      </c>
      <c r="J273" s="30">
        <v>3</v>
      </c>
      <c r="K273" s="29">
        <f t="shared" si="46"/>
        <v>0</v>
      </c>
      <c r="L273" s="63">
        <v>0</v>
      </c>
      <c r="M273" s="44">
        <v>3</v>
      </c>
      <c r="N273" s="31">
        <f t="shared" si="47"/>
        <v>0</v>
      </c>
      <c r="O273" s="33">
        <v>0</v>
      </c>
      <c r="P273" s="46">
        <v>3</v>
      </c>
      <c r="Q273" s="33">
        <f t="shared" si="48"/>
        <v>0</v>
      </c>
      <c r="R273" s="25">
        <v>0</v>
      </c>
      <c r="S273" s="53">
        <v>3</v>
      </c>
      <c r="T273" s="55">
        <f t="shared" si="49"/>
        <v>0</v>
      </c>
      <c r="U273" s="60">
        <v>0</v>
      </c>
      <c r="V273" s="39">
        <v>3</v>
      </c>
      <c r="W273" s="27">
        <f t="shared" si="50"/>
        <v>0</v>
      </c>
      <c r="X273" s="64">
        <v>0</v>
      </c>
      <c r="Y273" s="58">
        <v>3</v>
      </c>
      <c r="Z273" s="29">
        <f t="shared" si="51"/>
        <v>0</v>
      </c>
      <c r="AA273" s="31">
        <v>0</v>
      </c>
      <c r="AB273" s="44">
        <v>3</v>
      </c>
      <c r="AC273" s="31">
        <f t="shared" si="52"/>
        <v>0</v>
      </c>
      <c r="AP273" s="50">
        <f t="array" ref="AP273">MIN(IF(CHOOSE({1,2,3,4,5,6,7,8,9,10,11,12,13},AM273,AJ273,AG273,AD273,AA273,X273,U273,R273,O273,L273,I273,F273,C273)&gt;0,CHOOSE({1,2,3,4,5,6,7,8,9,10,11,12,13},AM273,AJ273,AG273,AD273,AA273,X273,U273,R273,O273,L273,I273,F273,C273)))</f>
        <v>0</v>
      </c>
    </row>
    <row r="274" spans="1:42" ht="13.5" x14ac:dyDescent="0.25">
      <c r="A274" s="68">
        <v>256</v>
      </c>
      <c r="B274" s="70" t="s">
        <v>274</v>
      </c>
      <c r="C274" s="25">
        <v>66.88</v>
      </c>
      <c r="D274" s="26">
        <v>5</v>
      </c>
      <c r="E274" s="25">
        <f t="shared" si="37"/>
        <v>334.4</v>
      </c>
      <c r="F274" s="60">
        <v>0</v>
      </c>
      <c r="G274" s="39">
        <v>5</v>
      </c>
      <c r="H274" s="27">
        <f t="shared" si="45"/>
        <v>0</v>
      </c>
      <c r="I274" s="81">
        <v>41.1</v>
      </c>
      <c r="J274" s="30">
        <v>5</v>
      </c>
      <c r="K274" s="29">
        <f t="shared" si="46"/>
        <v>205.5</v>
      </c>
      <c r="L274" s="63">
        <v>0</v>
      </c>
      <c r="M274" s="44">
        <v>5</v>
      </c>
      <c r="N274" s="31">
        <f t="shared" si="47"/>
        <v>0</v>
      </c>
      <c r="O274" s="33">
        <v>0</v>
      </c>
      <c r="P274" s="46">
        <v>5</v>
      </c>
      <c r="Q274" s="33">
        <f t="shared" si="48"/>
        <v>0</v>
      </c>
      <c r="R274" s="25">
        <v>0</v>
      </c>
      <c r="S274" s="53">
        <v>5</v>
      </c>
      <c r="T274" s="55">
        <f t="shared" si="49"/>
        <v>0</v>
      </c>
      <c r="U274" s="60">
        <v>0</v>
      </c>
      <c r="V274" s="39">
        <v>5</v>
      </c>
      <c r="W274" s="27">
        <f t="shared" si="50"/>
        <v>0</v>
      </c>
      <c r="X274" s="64">
        <v>0</v>
      </c>
      <c r="Y274" s="58">
        <v>5</v>
      </c>
      <c r="Z274" s="29">
        <f t="shared" si="51"/>
        <v>0</v>
      </c>
      <c r="AA274" s="31">
        <v>0</v>
      </c>
      <c r="AB274" s="44">
        <v>5</v>
      </c>
      <c r="AC274" s="31">
        <f t="shared" si="52"/>
        <v>0</v>
      </c>
      <c r="AP274" s="50">
        <f t="array" ref="AP274">MIN(IF(CHOOSE({1,2,3,4,5,6,7,8,9,10,11,12,13},AM274,AJ274,AG274,AD274,AA274,X274,U274,R274,O274,L274,I274,F274,C274)&gt;0,CHOOSE({1,2,3,4,5,6,7,8,9,10,11,12,13},AM274,AJ274,AG274,AD274,AA274,X274,U274,R274,O274,L274,I274,F274,C274)))</f>
        <v>41.1</v>
      </c>
    </row>
    <row r="275" spans="1:42" ht="13.5" x14ac:dyDescent="0.25">
      <c r="A275" s="68">
        <v>257</v>
      </c>
      <c r="B275" s="70" t="s">
        <v>275</v>
      </c>
      <c r="C275" s="25">
        <v>0</v>
      </c>
      <c r="D275" s="26">
        <v>1</v>
      </c>
      <c r="E275" s="25">
        <f t="shared" si="37"/>
        <v>0</v>
      </c>
      <c r="F275" s="60">
        <v>0</v>
      </c>
      <c r="G275" s="39">
        <v>1</v>
      </c>
      <c r="H275" s="27">
        <f t="shared" si="45"/>
        <v>0</v>
      </c>
      <c r="I275" s="81">
        <v>6053.86</v>
      </c>
      <c r="J275" s="30">
        <v>1</v>
      </c>
      <c r="K275" s="29">
        <f t="shared" si="46"/>
        <v>6053.86</v>
      </c>
      <c r="L275" s="63">
        <v>0</v>
      </c>
      <c r="M275" s="44">
        <v>1</v>
      </c>
      <c r="N275" s="31">
        <f t="shared" si="47"/>
        <v>0</v>
      </c>
      <c r="O275" s="33">
        <v>0</v>
      </c>
      <c r="P275" s="46">
        <v>1</v>
      </c>
      <c r="Q275" s="33">
        <f t="shared" si="48"/>
        <v>0</v>
      </c>
      <c r="R275" s="25">
        <v>0</v>
      </c>
      <c r="S275" s="53">
        <v>1</v>
      </c>
      <c r="T275" s="55">
        <f t="shared" si="49"/>
        <v>0</v>
      </c>
      <c r="U275" s="60">
        <v>6423.75</v>
      </c>
      <c r="V275" s="39">
        <v>1</v>
      </c>
      <c r="W275" s="27">
        <f t="shared" si="50"/>
        <v>6423.75</v>
      </c>
      <c r="X275" s="64">
        <v>0</v>
      </c>
      <c r="Y275" s="58">
        <v>1</v>
      </c>
      <c r="Z275" s="29">
        <f t="shared" si="51"/>
        <v>0</v>
      </c>
      <c r="AA275" s="31">
        <v>0</v>
      </c>
      <c r="AB275" s="44">
        <v>1</v>
      </c>
      <c r="AC275" s="31">
        <f t="shared" si="52"/>
        <v>0</v>
      </c>
      <c r="AP275" s="50">
        <f t="array" ref="AP275">MIN(IF(CHOOSE({1,2,3,4,5,6,7,8,9,10,11,12,13},AM275,AJ275,AG275,AD275,AA275,X275,U275,R275,O275,L275,I275,F275,C275)&gt;0,CHOOSE({1,2,3,4,5,6,7,8,9,10,11,12,13},AM275,AJ275,AG275,AD275,AA275,X275,U275,R275,O275,L275,I275,F275,C275)))</f>
        <v>6053.86</v>
      </c>
    </row>
    <row r="276" spans="1:42" ht="13.5" x14ac:dyDescent="0.25">
      <c r="A276" s="68"/>
      <c r="B276" s="73"/>
      <c r="C276" s="73"/>
      <c r="D276" s="73"/>
      <c r="E276" s="73"/>
      <c r="F276" s="73"/>
      <c r="G276" s="73"/>
      <c r="H276" s="73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P276" s="50"/>
    </row>
    <row r="277" spans="1:42" ht="13.5" x14ac:dyDescent="0.25">
      <c r="A277" s="68"/>
      <c r="B277" s="74" t="s">
        <v>276</v>
      </c>
      <c r="C277" s="25"/>
      <c r="D277" s="26"/>
      <c r="E277" s="25"/>
      <c r="F277" s="60"/>
      <c r="G277" s="39"/>
      <c r="H277" s="27"/>
      <c r="I277" s="29"/>
      <c r="J277" s="30"/>
      <c r="K277" s="29"/>
      <c r="L277" s="63"/>
      <c r="M277" s="44"/>
      <c r="N277" s="31"/>
      <c r="O277" s="33"/>
      <c r="P277" s="46"/>
      <c r="Q277" s="33"/>
      <c r="R277" s="25"/>
      <c r="S277" s="53"/>
      <c r="T277" s="55"/>
      <c r="U277" s="60"/>
      <c r="V277" s="39"/>
      <c r="W277" s="27"/>
      <c r="X277" s="64"/>
      <c r="Y277" s="58"/>
      <c r="Z277" s="29"/>
      <c r="AA277" s="63"/>
      <c r="AB277" s="44"/>
      <c r="AC277" s="31"/>
      <c r="AP277" s="50"/>
    </row>
    <row r="278" spans="1:42" ht="13.5" x14ac:dyDescent="0.25">
      <c r="A278" s="68">
        <v>258</v>
      </c>
      <c r="B278" s="70" t="s">
        <v>277</v>
      </c>
      <c r="C278" s="25">
        <v>0</v>
      </c>
      <c r="D278" s="26">
        <v>4</v>
      </c>
      <c r="E278" s="25">
        <f t="shared" si="37"/>
        <v>0</v>
      </c>
      <c r="F278" s="60">
        <v>0</v>
      </c>
      <c r="G278" s="39">
        <v>4</v>
      </c>
      <c r="H278" s="27">
        <f t="shared" ref="H278:H293" si="53">G278*F278</f>
        <v>0</v>
      </c>
      <c r="I278" s="81">
        <v>33.979999999999997</v>
      </c>
      <c r="J278" s="30">
        <v>4</v>
      </c>
      <c r="K278" s="29">
        <f t="shared" ref="K278:K293" si="54">J278*I278</f>
        <v>135.91999999999999</v>
      </c>
      <c r="L278" s="63">
        <v>0</v>
      </c>
      <c r="M278" s="44">
        <v>4</v>
      </c>
      <c r="N278" s="31">
        <f t="shared" ref="N278:N293" si="55">M278*L278</f>
        <v>0</v>
      </c>
      <c r="O278" s="33">
        <v>0</v>
      </c>
      <c r="P278" s="46">
        <v>4</v>
      </c>
      <c r="Q278" s="33">
        <f t="shared" ref="Q278:Q293" si="56">P278*O278</f>
        <v>0</v>
      </c>
      <c r="R278" s="25">
        <v>0</v>
      </c>
      <c r="S278" s="53">
        <v>4</v>
      </c>
      <c r="T278" s="55">
        <f t="shared" ref="T278:T293" si="57">S278*R278</f>
        <v>0</v>
      </c>
      <c r="U278" s="60">
        <v>0</v>
      </c>
      <c r="V278" s="39">
        <v>4</v>
      </c>
      <c r="W278" s="27">
        <f t="shared" ref="W278:W293" si="58">V278*U278</f>
        <v>0</v>
      </c>
      <c r="X278" s="64">
        <v>0</v>
      </c>
      <c r="Y278" s="58">
        <v>4</v>
      </c>
      <c r="Z278" s="29">
        <f t="shared" ref="Z278:Z293" si="59">Y278*X278</f>
        <v>0</v>
      </c>
      <c r="AA278" s="31">
        <v>0</v>
      </c>
      <c r="AB278" s="44">
        <v>4</v>
      </c>
      <c r="AC278" s="31">
        <f t="shared" ref="AC278:AC293" si="60">AB278*AA278</f>
        <v>0</v>
      </c>
      <c r="AP278" s="50">
        <f t="array" ref="AP278">MIN(IF(CHOOSE({1,2,3,4,5,6,7,8,9,10,11,12,13},AM278,AJ278,AG278,AD278,AA278,X278,U278,R278,O278,L278,I278,F278,C278)&gt;0,CHOOSE({1,2,3,4,5,6,7,8,9,10,11,12,13},AM278,AJ278,AG278,AD278,AA278,X278,U278,R278,O278,L278,I278,F278,C278)))</f>
        <v>33.979999999999997</v>
      </c>
    </row>
    <row r="279" spans="1:42" ht="13.5" x14ac:dyDescent="0.25">
      <c r="A279" s="68">
        <v>259</v>
      </c>
      <c r="B279" s="70" t="s">
        <v>278</v>
      </c>
      <c r="C279" s="25">
        <v>0</v>
      </c>
      <c r="D279" s="26">
        <v>13</v>
      </c>
      <c r="E279" s="25">
        <f t="shared" si="37"/>
        <v>0</v>
      </c>
      <c r="F279" s="60">
        <v>0</v>
      </c>
      <c r="G279" s="39">
        <v>13</v>
      </c>
      <c r="H279" s="27">
        <f t="shared" si="53"/>
        <v>0</v>
      </c>
      <c r="I279" s="29">
        <v>76.64</v>
      </c>
      <c r="J279" s="30">
        <v>13</v>
      </c>
      <c r="K279" s="29">
        <f t="shared" si="54"/>
        <v>996.32</v>
      </c>
      <c r="L279" s="63">
        <v>0</v>
      </c>
      <c r="M279" s="44">
        <v>13</v>
      </c>
      <c r="N279" s="31">
        <f t="shared" si="55"/>
        <v>0</v>
      </c>
      <c r="O279" s="33">
        <v>0</v>
      </c>
      <c r="P279" s="46">
        <v>13</v>
      </c>
      <c r="Q279" s="33">
        <f t="shared" si="56"/>
        <v>0</v>
      </c>
      <c r="R279" s="25">
        <v>0</v>
      </c>
      <c r="S279" s="53">
        <v>13</v>
      </c>
      <c r="T279" s="55">
        <f t="shared" si="57"/>
        <v>0</v>
      </c>
      <c r="U279" s="83">
        <v>44.29</v>
      </c>
      <c r="V279" s="39">
        <v>13</v>
      </c>
      <c r="W279" s="27">
        <f t="shared" si="58"/>
        <v>575.77</v>
      </c>
      <c r="X279" s="64">
        <v>0</v>
      </c>
      <c r="Y279" s="58">
        <v>13</v>
      </c>
      <c r="Z279" s="29">
        <f t="shared" si="59"/>
        <v>0</v>
      </c>
      <c r="AA279" s="31">
        <v>0</v>
      </c>
      <c r="AB279" s="44">
        <v>13</v>
      </c>
      <c r="AC279" s="31">
        <f t="shared" si="60"/>
        <v>0</v>
      </c>
      <c r="AP279" s="50">
        <f t="array" ref="AP279">MIN(IF(CHOOSE({1,2,3,4,5,6,7,8,9,10,11,12,13},AM279,AJ279,AG279,AD279,AA279,X279,U279,R279,O279,L279,I279,F279,C279)&gt;0,CHOOSE({1,2,3,4,5,6,7,8,9,10,11,12,13},AM279,AJ279,AG279,AD279,AA279,X279,U279,R279,O279,L279,I279,F279,C279)))</f>
        <v>44.29</v>
      </c>
    </row>
    <row r="280" spans="1:42" ht="13.5" x14ac:dyDescent="0.25">
      <c r="A280" s="68">
        <v>260</v>
      </c>
      <c r="B280" s="70" t="s">
        <v>279</v>
      </c>
      <c r="C280" s="25">
        <v>0</v>
      </c>
      <c r="D280" s="26">
        <v>6</v>
      </c>
      <c r="E280" s="25">
        <f t="shared" si="37"/>
        <v>0</v>
      </c>
      <c r="F280" s="60">
        <v>0</v>
      </c>
      <c r="G280" s="39">
        <v>6</v>
      </c>
      <c r="H280" s="27">
        <f t="shared" si="53"/>
        <v>0</v>
      </c>
      <c r="I280" s="29">
        <v>86.39</v>
      </c>
      <c r="J280" s="30">
        <v>6</v>
      </c>
      <c r="K280" s="29">
        <f t="shared" si="54"/>
        <v>518.34</v>
      </c>
      <c r="L280" s="63">
        <v>0</v>
      </c>
      <c r="M280" s="44">
        <v>6</v>
      </c>
      <c r="N280" s="31">
        <f t="shared" si="55"/>
        <v>0</v>
      </c>
      <c r="O280" s="33">
        <v>0</v>
      </c>
      <c r="P280" s="46">
        <v>6</v>
      </c>
      <c r="Q280" s="33">
        <f t="shared" si="56"/>
        <v>0</v>
      </c>
      <c r="R280" s="25">
        <v>0</v>
      </c>
      <c r="S280" s="53">
        <v>6</v>
      </c>
      <c r="T280" s="55">
        <f t="shared" si="57"/>
        <v>0</v>
      </c>
      <c r="U280" s="83">
        <v>81.88</v>
      </c>
      <c r="V280" s="39">
        <v>6</v>
      </c>
      <c r="W280" s="27">
        <f t="shared" si="58"/>
        <v>491.28</v>
      </c>
      <c r="X280" s="64">
        <v>0</v>
      </c>
      <c r="Y280" s="58">
        <v>6</v>
      </c>
      <c r="Z280" s="29">
        <f t="shared" si="59"/>
        <v>0</v>
      </c>
      <c r="AA280" s="31">
        <v>0</v>
      </c>
      <c r="AB280" s="44">
        <v>6</v>
      </c>
      <c r="AC280" s="31">
        <f t="shared" si="60"/>
        <v>0</v>
      </c>
      <c r="AP280" s="50">
        <f t="array" ref="AP280">MIN(IF(CHOOSE({1,2,3,4,5,6,7,8,9,10,11,12,13},AM280,AJ280,AG280,AD280,AA280,X280,U280,R280,O280,L280,I280,F280,C280)&gt;0,CHOOSE({1,2,3,4,5,6,7,8,9,10,11,12,13},AM280,AJ280,AG280,AD280,AA280,X280,U280,R280,O280,L280,I280,F280,C280)))</f>
        <v>81.88</v>
      </c>
    </row>
    <row r="281" spans="1:42" ht="13.5" x14ac:dyDescent="0.25">
      <c r="A281" s="68">
        <v>261</v>
      </c>
      <c r="B281" s="70" t="s">
        <v>280</v>
      </c>
      <c r="C281" s="25">
        <v>0</v>
      </c>
      <c r="D281" s="26">
        <v>2</v>
      </c>
      <c r="E281" s="25">
        <f t="shared" si="37"/>
        <v>0</v>
      </c>
      <c r="F281" s="60">
        <v>0</v>
      </c>
      <c r="G281" s="39">
        <v>2</v>
      </c>
      <c r="H281" s="27">
        <f t="shared" si="53"/>
        <v>0</v>
      </c>
      <c r="I281" s="81">
        <v>99.99</v>
      </c>
      <c r="J281" s="30">
        <v>2</v>
      </c>
      <c r="K281" s="29">
        <f t="shared" si="54"/>
        <v>199.98</v>
      </c>
      <c r="L281" s="63">
        <v>0</v>
      </c>
      <c r="M281" s="44">
        <v>2</v>
      </c>
      <c r="N281" s="31">
        <f t="shared" si="55"/>
        <v>0</v>
      </c>
      <c r="O281" s="33">
        <v>0</v>
      </c>
      <c r="P281" s="46">
        <v>2</v>
      </c>
      <c r="Q281" s="33">
        <f t="shared" si="56"/>
        <v>0</v>
      </c>
      <c r="R281" s="25">
        <v>0</v>
      </c>
      <c r="S281" s="53">
        <v>2</v>
      </c>
      <c r="T281" s="55">
        <f t="shared" si="57"/>
        <v>0</v>
      </c>
      <c r="U281" s="60">
        <v>0</v>
      </c>
      <c r="V281" s="39">
        <v>2</v>
      </c>
      <c r="W281" s="27">
        <f t="shared" si="58"/>
        <v>0</v>
      </c>
      <c r="X281" s="64">
        <v>0</v>
      </c>
      <c r="Y281" s="58">
        <v>2</v>
      </c>
      <c r="Z281" s="29">
        <f t="shared" si="59"/>
        <v>0</v>
      </c>
      <c r="AA281" s="31">
        <v>0</v>
      </c>
      <c r="AB281" s="44">
        <v>2</v>
      </c>
      <c r="AC281" s="31">
        <f t="shared" si="60"/>
        <v>0</v>
      </c>
      <c r="AP281" s="50">
        <f t="array" ref="AP281">MIN(IF(CHOOSE({1,2,3,4,5,6,7,8,9,10,11,12,13},AM281,AJ281,AG281,AD281,AA281,X281,U281,R281,O281,L281,I281,F281,C281)&gt;0,CHOOSE({1,2,3,4,5,6,7,8,9,10,11,12,13},AM281,AJ281,AG281,AD281,AA281,X281,U281,R281,O281,L281,I281,F281,C281)))</f>
        <v>99.99</v>
      </c>
    </row>
    <row r="282" spans="1:42" ht="13.5" x14ac:dyDescent="0.25">
      <c r="A282" s="68">
        <v>262</v>
      </c>
      <c r="B282" s="70" t="s">
        <v>281</v>
      </c>
      <c r="C282" s="25">
        <v>0</v>
      </c>
      <c r="D282" s="26">
        <v>8</v>
      </c>
      <c r="E282" s="25">
        <f t="shared" si="37"/>
        <v>0</v>
      </c>
      <c r="F282" s="60">
        <v>0</v>
      </c>
      <c r="G282" s="39">
        <v>8</v>
      </c>
      <c r="H282" s="27">
        <f t="shared" si="53"/>
        <v>0</v>
      </c>
      <c r="I282" s="29">
        <v>9.3800000000000008</v>
      </c>
      <c r="J282" s="30">
        <v>8</v>
      </c>
      <c r="K282" s="29">
        <f t="shared" si="54"/>
        <v>75.040000000000006</v>
      </c>
      <c r="L282" s="63">
        <v>0</v>
      </c>
      <c r="M282" s="44">
        <v>8</v>
      </c>
      <c r="N282" s="31">
        <f t="shared" si="55"/>
        <v>0</v>
      </c>
      <c r="O282" s="33">
        <v>0</v>
      </c>
      <c r="P282" s="46">
        <v>8</v>
      </c>
      <c r="Q282" s="33">
        <f t="shared" si="56"/>
        <v>0</v>
      </c>
      <c r="R282" s="25">
        <v>0</v>
      </c>
      <c r="S282" s="53">
        <v>8</v>
      </c>
      <c r="T282" s="55">
        <f t="shared" si="57"/>
        <v>0</v>
      </c>
      <c r="U282" s="83">
        <v>8.18</v>
      </c>
      <c r="V282" s="39">
        <v>8</v>
      </c>
      <c r="W282" s="27">
        <f t="shared" si="58"/>
        <v>65.44</v>
      </c>
      <c r="X282" s="64">
        <v>0</v>
      </c>
      <c r="Y282" s="58">
        <v>8</v>
      </c>
      <c r="Z282" s="29">
        <f t="shared" si="59"/>
        <v>0</v>
      </c>
      <c r="AA282" s="31">
        <v>0</v>
      </c>
      <c r="AB282" s="44">
        <v>8</v>
      </c>
      <c r="AC282" s="31">
        <f t="shared" si="60"/>
        <v>0</v>
      </c>
      <c r="AP282" s="50">
        <f t="array" ref="AP282">MIN(IF(CHOOSE({1,2,3,4,5,6,7,8,9,10,11,12,13},AM282,AJ282,AG282,AD282,AA282,X282,U282,R282,O282,L282,I282,F282,C282)&gt;0,CHOOSE({1,2,3,4,5,6,7,8,9,10,11,12,13},AM282,AJ282,AG282,AD282,AA282,X282,U282,R282,O282,L282,I282,F282,C282)))</f>
        <v>8.18</v>
      </c>
    </row>
    <row r="283" spans="1:42" ht="13.5" x14ac:dyDescent="0.25">
      <c r="A283" s="68">
        <v>263</v>
      </c>
      <c r="B283" s="70" t="s">
        <v>282</v>
      </c>
      <c r="C283" s="25">
        <v>0</v>
      </c>
      <c r="D283" s="26">
        <v>2</v>
      </c>
      <c r="E283" s="25">
        <f t="shared" si="37"/>
        <v>0</v>
      </c>
      <c r="F283" s="60">
        <v>0</v>
      </c>
      <c r="G283" s="39">
        <v>2</v>
      </c>
      <c r="H283" s="27">
        <f t="shared" si="53"/>
        <v>0</v>
      </c>
      <c r="I283" s="81">
        <v>30.1</v>
      </c>
      <c r="J283" s="30">
        <v>2</v>
      </c>
      <c r="K283" s="29">
        <f t="shared" si="54"/>
        <v>60.2</v>
      </c>
      <c r="L283" s="63">
        <v>0</v>
      </c>
      <c r="M283" s="44">
        <v>2</v>
      </c>
      <c r="N283" s="31">
        <f t="shared" si="55"/>
        <v>0</v>
      </c>
      <c r="O283" s="33">
        <v>0</v>
      </c>
      <c r="P283" s="46">
        <v>2</v>
      </c>
      <c r="Q283" s="33">
        <f t="shared" si="56"/>
        <v>0</v>
      </c>
      <c r="R283" s="25">
        <v>0</v>
      </c>
      <c r="S283" s="53">
        <v>2</v>
      </c>
      <c r="T283" s="55">
        <f t="shared" si="57"/>
        <v>0</v>
      </c>
      <c r="U283" s="60">
        <v>0</v>
      </c>
      <c r="V283" s="39">
        <v>2</v>
      </c>
      <c r="W283" s="27">
        <f t="shared" si="58"/>
        <v>0</v>
      </c>
      <c r="X283" s="64">
        <v>0</v>
      </c>
      <c r="Y283" s="58">
        <v>2</v>
      </c>
      <c r="Z283" s="29">
        <f t="shared" si="59"/>
        <v>0</v>
      </c>
      <c r="AA283" s="31">
        <v>0</v>
      </c>
      <c r="AB283" s="44">
        <v>2</v>
      </c>
      <c r="AC283" s="31">
        <f t="shared" si="60"/>
        <v>0</v>
      </c>
      <c r="AP283" s="50">
        <f t="array" ref="AP283">MIN(IF(CHOOSE({1,2,3,4,5,6,7,8,9,10,11,12,13},AM283,AJ283,AG283,AD283,AA283,X283,U283,R283,O283,L283,I283,F283,C283)&gt;0,CHOOSE({1,2,3,4,5,6,7,8,9,10,11,12,13},AM283,AJ283,AG283,AD283,AA283,X283,U283,R283,O283,L283,I283,F283,C283)))</f>
        <v>30.1</v>
      </c>
    </row>
    <row r="284" spans="1:42" ht="13.5" x14ac:dyDescent="0.25">
      <c r="A284" s="68">
        <v>264</v>
      </c>
      <c r="B284" s="70" t="s">
        <v>34</v>
      </c>
      <c r="C284" s="25">
        <v>0</v>
      </c>
      <c r="D284" s="26">
        <v>2</v>
      </c>
      <c r="E284" s="25">
        <f t="shared" si="37"/>
        <v>0</v>
      </c>
      <c r="F284" s="60">
        <v>0</v>
      </c>
      <c r="G284" s="39">
        <v>2</v>
      </c>
      <c r="H284" s="27">
        <f t="shared" si="53"/>
        <v>0</v>
      </c>
      <c r="I284" s="29">
        <v>0</v>
      </c>
      <c r="J284" s="30">
        <v>2</v>
      </c>
      <c r="K284" s="29">
        <f t="shared" si="54"/>
        <v>0</v>
      </c>
      <c r="L284" s="63">
        <v>0</v>
      </c>
      <c r="M284" s="44">
        <v>2</v>
      </c>
      <c r="N284" s="31">
        <f t="shared" si="55"/>
        <v>0</v>
      </c>
      <c r="O284" s="33">
        <v>0</v>
      </c>
      <c r="P284" s="46">
        <v>2</v>
      </c>
      <c r="Q284" s="33">
        <f t="shared" si="56"/>
        <v>0</v>
      </c>
      <c r="R284" s="25">
        <v>0</v>
      </c>
      <c r="S284" s="53">
        <v>2</v>
      </c>
      <c r="T284" s="55">
        <f t="shared" si="57"/>
        <v>0</v>
      </c>
      <c r="U284" s="60">
        <v>0</v>
      </c>
      <c r="V284" s="39">
        <v>2</v>
      </c>
      <c r="W284" s="27">
        <f t="shared" si="58"/>
        <v>0</v>
      </c>
      <c r="X284" s="64">
        <v>0</v>
      </c>
      <c r="Y284" s="58">
        <v>2</v>
      </c>
      <c r="Z284" s="29">
        <f t="shared" si="59"/>
        <v>0</v>
      </c>
      <c r="AA284" s="31">
        <v>0</v>
      </c>
      <c r="AB284" s="44">
        <v>2</v>
      </c>
      <c r="AC284" s="31">
        <f t="shared" si="60"/>
        <v>0</v>
      </c>
      <c r="AP284" s="50">
        <f t="array" ref="AP284">MIN(IF(CHOOSE({1,2,3,4,5,6,7,8,9,10,11,12,13},AM284,AJ284,AG284,AD284,AA284,X284,U284,R284,O284,L284,I284,F284,C284)&gt;0,CHOOSE({1,2,3,4,5,6,7,8,9,10,11,12,13},AM284,AJ284,AG284,AD284,AA284,X284,U284,R284,O284,L284,I284,F284,C284)))</f>
        <v>0</v>
      </c>
    </row>
    <row r="285" spans="1:42" ht="13.5" x14ac:dyDescent="0.25">
      <c r="A285" s="68">
        <v>265</v>
      </c>
      <c r="B285" s="70" t="s">
        <v>283</v>
      </c>
      <c r="C285" s="25">
        <v>0</v>
      </c>
      <c r="D285" s="26">
        <v>1</v>
      </c>
      <c r="E285" s="25">
        <f t="shared" si="37"/>
        <v>0</v>
      </c>
      <c r="F285" s="60">
        <v>0</v>
      </c>
      <c r="G285" s="39">
        <v>1</v>
      </c>
      <c r="H285" s="27">
        <f t="shared" si="53"/>
        <v>0</v>
      </c>
      <c r="I285" s="29">
        <v>47.76</v>
      </c>
      <c r="J285" s="30">
        <v>1</v>
      </c>
      <c r="K285" s="29">
        <f t="shared" si="54"/>
        <v>47.76</v>
      </c>
      <c r="L285" s="63">
        <v>0</v>
      </c>
      <c r="M285" s="44">
        <v>1</v>
      </c>
      <c r="N285" s="31">
        <f t="shared" si="55"/>
        <v>0</v>
      </c>
      <c r="O285" s="33">
        <v>0</v>
      </c>
      <c r="P285" s="46">
        <v>1</v>
      </c>
      <c r="Q285" s="33">
        <f t="shared" si="56"/>
        <v>0</v>
      </c>
      <c r="R285" s="25">
        <v>0</v>
      </c>
      <c r="S285" s="53">
        <v>1</v>
      </c>
      <c r="T285" s="55">
        <f t="shared" si="57"/>
        <v>0</v>
      </c>
      <c r="U285" s="83">
        <v>39.94</v>
      </c>
      <c r="V285" s="39">
        <v>1</v>
      </c>
      <c r="W285" s="27">
        <f t="shared" si="58"/>
        <v>39.94</v>
      </c>
      <c r="X285" s="64">
        <v>0</v>
      </c>
      <c r="Y285" s="58">
        <v>1</v>
      </c>
      <c r="Z285" s="29">
        <f t="shared" si="59"/>
        <v>0</v>
      </c>
      <c r="AA285" s="31">
        <v>0</v>
      </c>
      <c r="AB285" s="44">
        <v>1</v>
      </c>
      <c r="AC285" s="31">
        <f t="shared" si="60"/>
        <v>0</v>
      </c>
      <c r="AP285" s="50">
        <f t="array" ref="AP285">MIN(IF(CHOOSE({1,2,3,4,5,6,7,8,9,10,11,12,13},AM285,AJ285,AG285,AD285,AA285,X285,U285,R285,O285,L285,I285,F285,C285)&gt;0,CHOOSE({1,2,3,4,5,6,7,8,9,10,11,12,13},AM285,AJ285,AG285,AD285,AA285,X285,U285,R285,O285,L285,I285,F285,C285)))</f>
        <v>39.94</v>
      </c>
    </row>
    <row r="286" spans="1:42" ht="13.5" x14ac:dyDescent="0.25">
      <c r="A286" s="68">
        <v>266</v>
      </c>
      <c r="B286" s="70" t="s">
        <v>35</v>
      </c>
      <c r="C286" s="25">
        <v>0</v>
      </c>
      <c r="D286" s="26">
        <v>2</v>
      </c>
      <c r="E286" s="25">
        <f t="shared" si="37"/>
        <v>0</v>
      </c>
      <c r="F286" s="60">
        <v>0</v>
      </c>
      <c r="G286" s="39">
        <v>2</v>
      </c>
      <c r="H286" s="27">
        <f t="shared" si="53"/>
        <v>0</v>
      </c>
      <c r="I286" s="81">
        <v>572.23</v>
      </c>
      <c r="J286" s="30">
        <v>2</v>
      </c>
      <c r="K286" s="29">
        <f t="shared" si="54"/>
        <v>1144.46</v>
      </c>
      <c r="L286" s="63">
        <v>0</v>
      </c>
      <c r="M286" s="44">
        <v>2</v>
      </c>
      <c r="N286" s="31">
        <f t="shared" si="55"/>
        <v>0</v>
      </c>
      <c r="O286" s="33">
        <v>0</v>
      </c>
      <c r="P286" s="46">
        <v>2</v>
      </c>
      <c r="Q286" s="33">
        <f t="shared" si="56"/>
        <v>0</v>
      </c>
      <c r="R286" s="25">
        <v>0</v>
      </c>
      <c r="S286" s="53">
        <v>2</v>
      </c>
      <c r="T286" s="55">
        <f t="shared" si="57"/>
        <v>0</v>
      </c>
      <c r="U286" s="60">
        <v>670</v>
      </c>
      <c r="V286" s="39">
        <v>2</v>
      </c>
      <c r="W286" s="27">
        <f t="shared" si="58"/>
        <v>1340</v>
      </c>
      <c r="X286" s="64">
        <v>0</v>
      </c>
      <c r="Y286" s="58">
        <v>2</v>
      </c>
      <c r="Z286" s="29">
        <f t="shared" si="59"/>
        <v>0</v>
      </c>
      <c r="AA286" s="31">
        <v>0</v>
      </c>
      <c r="AB286" s="44">
        <v>2</v>
      </c>
      <c r="AC286" s="31">
        <f t="shared" si="60"/>
        <v>0</v>
      </c>
      <c r="AP286" s="50">
        <f t="array" ref="AP286">MIN(IF(CHOOSE({1,2,3,4,5,6,7,8,9,10,11,12,13},AM286,AJ286,AG286,AD286,AA286,X286,U286,R286,O286,L286,I286,F286,C286)&gt;0,CHOOSE({1,2,3,4,5,6,7,8,9,10,11,12,13},AM286,AJ286,AG286,AD286,AA286,X286,U286,R286,O286,L286,I286,F286,C286)))</f>
        <v>572.23</v>
      </c>
    </row>
    <row r="287" spans="1:42" ht="13.5" x14ac:dyDescent="0.25">
      <c r="A287" s="68">
        <v>267</v>
      </c>
      <c r="B287" s="70" t="s">
        <v>36</v>
      </c>
      <c r="C287" s="25">
        <v>0</v>
      </c>
      <c r="D287" s="26">
        <v>2</v>
      </c>
      <c r="E287" s="25">
        <f t="shared" si="37"/>
        <v>0</v>
      </c>
      <c r="F287" s="60">
        <v>0</v>
      </c>
      <c r="G287" s="39">
        <v>2</v>
      </c>
      <c r="H287" s="27">
        <f t="shared" si="53"/>
        <v>0</v>
      </c>
      <c r="I287" s="29">
        <v>0</v>
      </c>
      <c r="J287" s="30">
        <v>2</v>
      </c>
      <c r="K287" s="29">
        <f t="shared" si="54"/>
        <v>0</v>
      </c>
      <c r="L287" s="63">
        <v>0</v>
      </c>
      <c r="M287" s="44">
        <v>2</v>
      </c>
      <c r="N287" s="31">
        <f t="shared" si="55"/>
        <v>0</v>
      </c>
      <c r="O287" s="33">
        <v>0</v>
      </c>
      <c r="P287" s="46">
        <v>2</v>
      </c>
      <c r="Q287" s="33">
        <f t="shared" si="56"/>
        <v>0</v>
      </c>
      <c r="R287" s="25">
        <v>0</v>
      </c>
      <c r="S287" s="53">
        <v>2</v>
      </c>
      <c r="T287" s="55">
        <f t="shared" si="57"/>
        <v>0</v>
      </c>
      <c r="U287" s="83">
        <v>157.9</v>
      </c>
      <c r="V287" s="39">
        <v>2</v>
      </c>
      <c r="W287" s="27">
        <f t="shared" si="58"/>
        <v>315.8</v>
      </c>
      <c r="X287" s="64">
        <v>0</v>
      </c>
      <c r="Y287" s="58">
        <v>2</v>
      </c>
      <c r="Z287" s="29">
        <f t="shared" si="59"/>
        <v>0</v>
      </c>
      <c r="AA287" s="31">
        <v>0</v>
      </c>
      <c r="AB287" s="44">
        <v>2</v>
      </c>
      <c r="AC287" s="31">
        <f t="shared" si="60"/>
        <v>0</v>
      </c>
      <c r="AP287" s="50">
        <f t="array" ref="AP287">MIN(IF(CHOOSE({1,2,3,4,5,6,7,8,9,10,11,12,13},AM287,AJ287,AG287,AD287,AA287,X287,U287,R287,O287,L287,I287,F287,C287)&gt;0,CHOOSE({1,2,3,4,5,6,7,8,9,10,11,12,13},AM287,AJ287,AG287,AD287,AA287,X287,U287,R287,O287,L287,I287,F287,C287)))</f>
        <v>157.9</v>
      </c>
    </row>
    <row r="288" spans="1:42" ht="13.5" x14ac:dyDescent="0.25">
      <c r="A288" s="68">
        <v>268</v>
      </c>
      <c r="B288" s="70" t="s">
        <v>284</v>
      </c>
      <c r="C288" s="25">
        <v>0</v>
      </c>
      <c r="D288" s="26">
        <v>2</v>
      </c>
      <c r="E288" s="25">
        <f t="shared" si="37"/>
        <v>0</v>
      </c>
      <c r="F288" s="60">
        <v>0</v>
      </c>
      <c r="G288" s="39">
        <v>2</v>
      </c>
      <c r="H288" s="27">
        <f t="shared" si="53"/>
        <v>0</v>
      </c>
      <c r="I288" s="29">
        <v>0</v>
      </c>
      <c r="J288" s="30">
        <v>2</v>
      </c>
      <c r="K288" s="29">
        <f t="shared" si="54"/>
        <v>0</v>
      </c>
      <c r="L288" s="63">
        <v>0</v>
      </c>
      <c r="M288" s="44">
        <v>2</v>
      </c>
      <c r="N288" s="31">
        <f t="shared" si="55"/>
        <v>0</v>
      </c>
      <c r="O288" s="33">
        <v>0</v>
      </c>
      <c r="P288" s="46">
        <v>2</v>
      </c>
      <c r="Q288" s="33">
        <f t="shared" si="56"/>
        <v>0</v>
      </c>
      <c r="R288" s="25">
        <v>0</v>
      </c>
      <c r="S288" s="53">
        <v>2</v>
      </c>
      <c r="T288" s="55">
        <f t="shared" si="57"/>
        <v>0</v>
      </c>
      <c r="U288" s="60">
        <v>0</v>
      </c>
      <c r="V288" s="39">
        <v>2</v>
      </c>
      <c r="W288" s="27">
        <f t="shared" si="58"/>
        <v>0</v>
      </c>
      <c r="X288" s="64">
        <v>0</v>
      </c>
      <c r="Y288" s="58">
        <v>2</v>
      </c>
      <c r="Z288" s="29">
        <f t="shared" si="59"/>
        <v>0</v>
      </c>
      <c r="AA288" s="31">
        <v>0</v>
      </c>
      <c r="AB288" s="44">
        <v>2</v>
      </c>
      <c r="AC288" s="31">
        <f t="shared" si="60"/>
        <v>0</v>
      </c>
      <c r="AP288" s="50">
        <f t="array" ref="AP288">MIN(IF(CHOOSE({1,2,3,4,5,6,7,8,9,10,11,12,13},AM288,AJ288,AG288,AD288,AA288,X288,U288,R288,O288,L288,I288,F288,C288)&gt;0,CHOOSE({1,2,3,4,5,6,7,8,9,10,11,12,13},AM288,AJ288,AG288,AD288,AA288,X288,U288,R288,O288,L288,I288,F288,C288)))</f>
        <v>0</v>
      </c>
    </row>
    <row r="289" spans="1:42" ht="13.5" x14ac:dyDescent="0.25">
      <c r="A289" s="68">
        <v>269</v>
      </c>
      <c r="B289" s="70" t="s">
        <v>285</v>
      </c>
      <c r="C289" s="25">
        <v>0</v>
      </c>
      <c r="D289" s="26">
        <v>2</v>
      </c>
      <c r="E289" s="25">
        <f t="shared" si="37"/>
        <v>0</v>
      </c>
      <c r="F289" s="60">
        <v>0</v>
      </c>
      <c r="G289" s="39">
        <v>2</v>
      </c>
      <c r="H289" s="27">
        <f t="shared" si="53"/>
        <v>0</v>
      </c>
      <c r="I289" s="29">
        <v>0</v>
      </c>
      <c r="J289" s="30">
        <v>2</v>
      </c>
      <c r="K289" s="29">
        <f t="shared" si="54"/>
        <v>0</v>
      </c>
      <c r="L289" s="63">
        <v>0</v>
      </c>
      <c r="M289" s="44">
        <v>2</v>
      </c>
      <c r="N289" s="31">
        <f t="shared" si="55"/>
        <v>0</v>
      </c>
      <c r="O289" s="33">
        <v>0</v>
      </c>
      <c r="P289" s="46">
        <v>2</v>
      </c>
      <c r="Q289" s="33">
        <f t="shared" si="56"/>
        <v>0</v>
      </c>
      <c r="R289" s="25">
        <v>0</v>
      </c>
      <c r="S289" s="53">
        <v>2</v>
      </c>
      <c r="T289" s="55">
        <f t="shared" si="57"/>
        <v>0</v>
      </c>
      <c r="U289" s="60">
        <v>0</v>
      </c>
      <c r="V289" s="39">
        <v>2</v>
      </c>
      <c r="W289" s="27">
        <f t="shared" si="58"/>
        <v>0</v>
      </c>
      <c r="X289" s="64">
        <v>0</v>
      </c>
      <c r="Y289" s="58">
        <v>2</v>
      </c>
      <c r="Z289" s="29">
        <f t="shared" si="59"/>
        <v>0</v>
      </c>
      <c r="AA289" s="31">
        <v>0</v>
      </c>
      <c r="AB289" s="44">
        <v>2</v>
      </c>
      <c r="AC289" s="31">
        <f t="shared" si="60"/>
        <v>0</v>
      </c>
      <c r="AP289" s="50">
        <f t="array" ref="AP289">MIN(IF(CHOOSE({1,2,3,4,5,6,7,8,9,10,11,12,13},AM289,AJ289,AG289,AD289,AA289,X289,U289,R289,O289,L289,I289,F289,C289)&gt;0,CHOOSE({1,2,3,4,5,6,7,8,9,10,11,12,13},AM289,AJ289,AG289,AD289,AA289,X289,U289,R289,O289,L289,I289,F289,C289)))</f>
        <v>0</v>
      </c>
    </row>
    <row r="290" spans="1:42" ht="13.5" x14ac:dyDescent="0.25">
      <c r="A290" s="68">
        <v>270</v>
      </c>
      <c r="B290" s="70" t="s">
        <v>286</v>
      </c>
      <c r="C290" s="25">
        <v>0</v>
      </c>
      <c r="D290" s="26">
        <v>2</v>
      </c>
      <c r="E290" s="25">
        <f t="shared" si="37"/>
        <v>0</v>
      </c>
      <c r="F290" s="60">
        <v>0</v>
      </c>
      <c r="G290" s="39">
        <v>2</v>
      </c>
      <c r="H290" s="27">
        <f t="shared" si="53"/>
        <v>0</v>
      </c>
      <c r="I290" s="29">
        <v>90.65</v>
      </c>
      <c r="J290" s="30">
        <v>2</v>
      </c>
      <c r="K290" s="29">
        <f t="shared" si="54"/>
        <v>181.3</v>
      </c>
      <c r="L290" s="63">
        <v>0</v>
      </c>
      <c r="M290" s="44">
        <v>2</v>
      </c>
      <c r="N290" s="31">
        <f t="shared" si="55"/>
        <v>0</v>
      </c>
      <c r="O290" s="33">
        <v>0</v>
      </c>
      <c r="P290" s="46">
        <v>2</v>
      </c>
      <c r="Q290" s="33">
        <f t="shared" si="56"/>
        <v>0</v>
      </c>
      <c r="R290" s="25">
        <v>0</v>
      </c>
      <c r="S290" s="53">
        <v>2</v>
      </c>
      <c r="T290" s="55">
        <f t="shared" si="57"/>
        <v>0</v>
      </c>
      <c r="U290" s="83">
        <v>88.94</v>
      </c>
      <c r="V290" s="39">
        <v>2</v>
      </c>
      <c r="W290" s="27">
        <f t="shared" si="58"/>
        <v>177.88</v>
      </c>
      <c r="X290" s="64">
        <v>0</v>
      </c>
      <c r="Y290" s="58">
        <v>2</v>
      </c>
      <c r="Z290" s="29">
        <f t="shared" si="59"/>
        <v>0</v>
      </c>
      <c r="AA290" s="31">
        <v>0</v>
      </c>
      <c r="AB290" s="44">
        <v>2</v>
      </c>
      <c r="AC290" s="31">
        <f t="shared" si="60"/>
        <v>0</v>
      </c>
      <c r="AP290" s="50">
        <f t="array" ref="AP290">MIN(IF(CHOOSE({1,2,3,4,5,6,7,8,9,10,11,12,13},AM290,AJ290,AG290,AD290,AA290,X290,U290,R290,O290,L290,I290,F290,C290)&gt;0,CHOOSE({1,2,3,4,5,6,7,8,9,10,11,12,13},AM290,AJ290,AG290,AD290,AA290,X290,U290,R290,O290,L290,I290,F290,C290)))</f>
        <v>88.94</v>
      </c>
    </row>
    <row r="291" spans="1:42" ht="13.5" x14ac:dyDescent="0.25">
      <c r="A291" s="68">
        <v>271</v>
      </c>
      <c r="B291" s="70" t="s">
        <v>287</v>
      </c>
      <c r="C291" s="25">
        <v>0</v>
      </c>
      <c r="D291" s="26">
        <v>6</v>
      </c>
      <c r="E291" s="25">
        <f t="shared" si="37"/>
        <v>0</v>
      </c>
      <c r="F291" s="60">
        <v>0</v>
      </c>
      <c r="G291" s="39">
        <v>6</v>
      </c>
      <c r="H291" s="27">
        <f t="shared" si="53"/>
        <v>0</v>
      </c>
      <c r="I291" s="29">
        <v>0</v>
      </c>
      <c r="J291" s="30">
        <v>6</v>
      </c>
      <c r="K291" s="29">
        <f t="shared" si="54"/>
        <v>0</v>
      </c>
      <c r="L291" s="63">
        <v>0</v>
      </c>
      <c r="M291" s="44">
        <v>6</v>
      </c>
      <c r="N291" s="31">
        <f t="shared" si="55"/>
        <v>0</v>
      </c>
      <c r="O291" s="33">
        <v>0</v>
      </c>
      <c r="P291" s="46">
        <v>6</v>
      </c>
      <c r="Q291" s="33">
        <f t="shared" si="56"/>
        <v>0</v>
      </c>
      <c r="R291" s="25">
        <v>0</v>
      </c>
      <c r="S291" s="53">
        <v>6</v>
      </c>
      <c r="T291" s="55">
        <f t="shared" si="57"/>
        <v>0</v>
      </c>
      <c r="U291" s="60">
        <v>0</v>
      </c>
      <c r="V291" s="39">
        <v>6</v>
      </c>
      <c r="W291" s="27">
        <f t="shared" si="58"/>
        <v>0</v>
      </c>
      <c r="X291" s="64">
        <v>0</v>
      </c>
      <c r="Y291" s="58">
        <v>6</v>
      </c>
      <c r="Z291" s="29">
        <f t="shared" si="59"/>
        <v>0</v>
      </c>
      <c r="AA291" s="31">
        <v>0</v>
      </c>
      <c r="AB291" s="44">
        <v>6</v>
      </c>
      <c r="AC291" s="31">
        <f t="shared" si="60"/>
        <v>0</v>
      </c>
      <c r="AP291" s="50">
        <f t="array" ref="AP291">MIN(IF(CHOOSE({1,2,3,4,5,6,7,8,9,10,11,12,13},AM291,AJ291,AG291,AD291,AA291,X291,U291,R291,O291,L291,I291,F291,C291)&gt;0,CHOOSE({1,2,3,4,5,6,7,8,9,10,11,12,13},AM291,AJ291,AG291,AD291,AA291,X291,U291,R291,O291,L291,I291,F291,C291)))</f>
        <v>0</v>
      </c>
    </row>
    <row r="292" spans="1:42" ht="13.5" x14ac:dyDescent="0.25">
      <c r="A292" s="68">
        <v>272</v>
      </c>
      <c r="B292" s="70" t="s">
        <v>288</v>
      </c>
      <c r="C292" s="25">
        <v>0</v>
      </c>
      <c r="D292" s="26">
        <v>40</v>
      </c>
      <c r="E292" s="25">
        <f t="shared" si="37"/>
        <v>0</v>
      </c>
      <c r="F292" s="60">
        <v>7.7</v>
      </c>
      <c r="G292" s="39">
        <v>40</v>
      </c>
      <c r="H292" s="27">
        <f t="shared" si="53"/>
        <v>308</v>
      </c>
      <c r="I292" s="29">
        <v>117.75</v>
      </c>
      <c r="J292" s="30">
        <v>40</v>
      </c>
      <c r="K292" s="29">
        <f t="shared" si="54"/>
        <v>4710</v>
      </c>
      <c r="L292" s="63">
        <v>0</v>
      </c>
      <c r="M292" s="44">
        <v>40</v>
      </c>
      <c r="N292" s="31">
        <f t="shared" si="55"/>
        <v>0</v>
      </c>
      <c r="O292" s="33">
        <v>0</v>
      </c>
      <c r="P292" s="46">
        <v>40</v>
      </c>
      <c r="Q292" s="33">
        <f t="shared" si="56"/>
        <v>0</v>
      </c>
      <c r="R292" s="25">
        <v>0</v>
      </c>
      <c r="S292" s="53">
        <v>40</v>
      </c>
      <c r="T292" s="55">
        <f t="shared" si="57"/>
        <v>0</v>
      </c>
      <c r="U292" s="83">
        <v>7.26</v>
      </c>
      <c r="V292" s="39">
        <v>40</v>
      </c>
      <c r="W292" s="27">
        <f t="shared" si="58"/>
        <v>290.39999999999998</v>
      </c>
      <c r="X292" s="64">
        <v>0</v>
      </c>
      <c r="Y292" s="58">
        <v>40</v>
      </c>
      <c r="Z292" s="29">
        <f t="shared" si="59"/>
        <v>0</v>
      </c>
      <c r="AA292" s="31">
        <v>0</v>
      </c>
      <c r="AB292" s="44">
        <v>40</v>
      </c>
      <c r="AC292" s="31">
        <f t="shared" si="60"/>
        <v>0</v>
      </c>
      <c r="AP292" s="50">
        <f t="array" ref="AP292">MIN(IF(CHOOSE({1,2,3,4,5,6,7,8,9,10,11,12,13},AM292,AJ292,AG292,AD292,AA292,X292,U292,R292,O292,L292,I292,F292,C292)&gt;0,CHOOSE({1,2,3,4,5,6,7,8,9,10,11,12,13},AM292,AJ292,AG292,AD292,AA292,X292,U292,R292,O292,L292,I292,F292,C292)))</f>
        <v>7.26</v>
      </c>
    </row>
    <row r="293" spans="1:42" ht="13.5" x14ac:dyDescent="0.25">
      <c r="A293" s="68">
        <v>273</v>
      </c>
      <c r="B293" s="70" t="s">
        <v>289</v>
      </c>
      <c r="C293" s="25">
        <v>0</v>
      </c>
      <c r="D293" s="26">
        <v>40</v>
      </c>
      <c r="E293" s="25">
        <f t="shared" si="37"/>
        <v>0</v>
      </c>
      <c r="F293" s="60">
        <v>7.7</v>
      </c>
      <c r="G293" s="39">
        <v>40</v>
      </c>
      <c r="H293" s="27">
        <f t="shared" si="53"/>
        <v>308</v>
      </c>
      <c r="I293" s="29">
        <v>117.75</v>
      </c>
      <c r="J293" s="30">
        <v>40</v>
      </c>
      <c r="K293" s="29">
        <f t="shared" si="54"/>
        <v>4710</v>
      </c>
      <c r="L293" s="63">
        <v>0</v>
      </c>
      <c r="M293" s="44">
        <v>40</v>
      </c>
      <c r="N293" s="31">
        <f t="shared" si="55"/>
        <v>0</v>
      </c>
      <c r="O293" s="33">
        <v>0</v>
      </c>
      <c r="P293" s="46">
        <v>40</v>
      </c>
      <c r="Q293" s="33">
        <f t="shared" si="56"/>
        <v>0</v>
      </c>
      <c r="R293" s="25">
        <v>0</v>
      </c>
      <c r="S293" s="53">
        <v>40</v>
      </c>
      <c r="T293" s="55">
        <f t="shared" si="57"/>
        <v>0</v>
      </c>
      <c r="U293" s="83">
        <v>7.26</v>
      </c>
      <c r="V293" s="39">
        <v>40</v>
      </c>
      <c r="W293" s="27">
        <f t="shared" si="58"/>
        <v>290.39999999999998</v>
      </c>
      <c r="X293" s="64">
        <v>0</v>
      </c>
      <c r="Y293" s="58">
        <v>40</v>
      </c>
      <c r="Z293" s="29">
        <f t="shared" si="59"/>
        <v>0</v>
      </c>
      <c r="AA293" s="31">
        <v>0</v>
      </c>
      <c r="AB293" s="44">
        <v>40</v>
      </c>
      <c r="AC293" s="31">
        <f t="shared" si="60"/>
        <v>0</v>
      </c>
      <c r="AP293" s="50">
        <f t="array" ref="AP293">MIN(IF(CHOOSE({1,2,3,4,5,6,7,8,9,10,11,12,13},AM293,AJ293,AG293,AD293,AA293,X293,U293,R293,O293,L293,I293,F293,C293)&gt;0,CHOOSE({1,2,3,4,5,6,7,8,9,10,11,12,13},AM293,AJ293,AG293,AD293,AA293,X293,U293,R293,O293,L293,I293,F293,C293)))</f>
        <v>7.26</v>
      </c>
    </row>
    <row r="294" spans="1:42" ht="13.5" x14ac:dyDescent="0.25">
      <c r="A294" s="68"/>
      <c r="B294" s="76"/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P294" s="50"/>
    </row>
    <row r="295" spans="1:42" ht="13.5" x14ac:dyDescent="0.25">
      <c r="A295" s="68"/>
      <c r="B295" s="74" t="s">
        <v>290</v>
      </c>
      <c r="C295" s="25"/>
      <c r="D295" s="26"/>
      <c r="E295" s="25"/>
      <c r="F295" s="60"/>
      <c r="G295" s="39"/>
      <c r="H295" s="27"/>
      <c r="I295" s="29"/>
      <c r="J295" s="30"/>
      <c r="K295" s="29"/>
      <c r="L295" s="63"/>
      <c r="M295" s="44"/>
      <c r="N295" s="31"/>
      <c r="O295" s="33"/>
      <c r="P295" s="46"/>
      <c r="Q295" s="33"/>
      <c r="R295" s="25"/>
      <c r="S295" s="53"/>
      <c r="T295" s="55"/>
      <c r="U295" s="60"/>
      <c r="V295" s="39"/>
      <c r="W295" s="27"/>
      <c r="X295" s="64"/>
      <c r="Y295" s="58"/>
      <c r="Z295" s="29"/>
      <c r="AA295" s="63"/>
      <c r="AB295" s="44"/>
      <c r="AC295" s="31"/>
      <c r="AP295" s="50"/>
    </row>
    <row r="296" spans="1:42" ht="13.5" x14ac:dyDescent="0.25">
      <c r="A296" s="68">
        <v>274</v>
      </c>
      <c r="B296" s="70" t="s">
        <v>291</v>
      </c>
      <c r="C296" s="25">
        <v>628</v>
      </c>
      <c r="D296" s="26">
        <v>5</v>
      </c>
      <c r="E296" s="25">
        <f t="shared" si="37"/>
        <v>3140</v>
      </c>
      <c r="F296" s="60">
        <v>0</v>
      </c>
      <c r="G296" s="39">
        <v>5</v>
      </c>
      <c r="H296" s="27">
        <f t="shared" ref="H296:H341" si="61">G296*F296</f>
        <v>0</v>
      </c>
      <c r="I296" s="29">
        <v>472.9</v>
      </c>
      <c r="J296" s="30">
        <v>5</v>
      </c>
      <c r="K296" s="29">
        <f t="shared" ref="K296:K341" si="62">J296*I296</f>
        <v>2364.5</v>
      </c>
      <c r="L296" s="63">
        <v>0</v>
      </c>
      <c r="M296" s="44">
        <v>5</v>
      </c>
      <c r="N296" s="31">
        <f t="shared" ref="N296:N341" si="63">M296*L296</f>
        <v>0</v>
      </c>
      <c r="O296" s="33">
        <v>0</v>
      </c>
      <c r="P296" s="46">
        <v>5</v>
      </c>
      <c r="Q296" s="33">
        <f t="shared" ref="Q296:Q341" si="64">P296*O296</f>
        <v>0</v>
      </c>
      <c r="R296" s="25">
        <v>0</v>
      </c>
      <c r="S296" s="53">
        <v>5</v>
      </c>
      <c r="T296" s="55">
        <f t="shared" ref="T296:T341" si="65">S296*R296</f>
        <v>0</v>
      </c>
      <c r="U296" s="83">
        <v>387.99</v>
      </c>
      <c r="V296" s="39">
        <v>5</v>
      </c>
      <c r="W296" s="27">
        <f t="shared" ref="W296:W341" si="66">V296*U296</f>
        <v>1939.95</v>
      </c>
      <c r="X296" s="64">
        <v>0</v>
      </c>
      <c r="Y296" s="58">
        <v>5</v>
      </c>
      <c r="Z296" s="29">
        <f t="shared" ref="Z296:Z341" si="67">Y296*X296</f>
        <v>0</v>
      </c>
      <c r="AA296" s="31">
        <v>488.57</v>
      </c>
      <c r="AB296" s="44">
        <v>5</v>
      </c>
      <c r="AC296" s="31">
        <f t="shared" ref="AC296:AC341" si="68">AB296*AA296</f>
        <v>2442.85</v>
      </c>
      <c r="AP296" s="50">
        <f t="array" ref="AP296">MIN(IF(CHOOSE({1,2,3,4,5,6,7,8,9,10,11,12,13},AM296,AJ296,AG296,AD296,AA296,X296,U296,R296,O296,L296,I296,F296,C296)&gt;0,CHOOSE({1,2,3,4,5,6,7,8,9,10,11,12,13},AM296,AJ296,AG296,AD296,AA296,X296,U296,R296,O296,L296,I296,F296,C296)))</f>
        <v>387.99</v>
      </c>
    </row>
    <row r="297" spans="1:42" ht="13.5" x14ac:dyDescent="0.25">
      <c r="A297" s="68">
        <v>275</v>
      </c>
      <c r="B297" s="70" t="s">
        <v>292</v>
      </c>
      <c r="C297" s="25">
        <v>0</v>
      </c>
      <c r="D297" s="26">
        <v>1</v>
      </c>
      <c r="E297" s="25">
        <f t="shared" si="37"/>
        <v>0</v>
      </c>
      <c r="F297" s="60">
        <v>0</v>
      </c>
      <c r="G297" s="39">
        <v>1</v>
      </c>
      <c r="H297" s="27">
        <f t="shared" si="61"/>
        <v>0</v>
      </c>
      <c r="I297" s="29">
        <v>399.93</v>
      </c>
      <c r="J297" s="30">
        <v>1</v>
      </c>
      <c r="K297" s="29">
        <f t="shared" si="62"/>
        <v>399.93</v>
      </c>
      <c r="L297" s="63">
        <v>0</v>
      </c>
      <c r="M297" s="44">
        <v>1</v>
      </c>
      <c r="N297" s="31">
        <f t="shared" si="63"/>
        <v>0</v>
      </c>
      <c r="O297" s="33">
        <v>0</v>
      </c>
      <c r="P297" s="46">
        <v>1</v>
      </c>
      <c r="Q297" s="33">
        <f t="shared" si="64"/>
        <v>0</v>
      </c>
      <c r="R297" s="25">
        <v>0</v>
      </c>
      <c r="S297" s="53">
        <v>1</v>
      </c>
      <c r="T297" s="55">
        <f t="shared" si="65"/>
        <v>0</v>
      </c>
      <c r="U297" s="83">
        <v>384.99</v>
      </c>
      <c r="V297" s="39">
        <v>1</v>
      </c>
      <c r="W297" s="27">
        <f t="shared" si="66"/>
        <v>384.99</v>
      </c>
      <c r="X297" s="64">
        <v>0</v>
      </c>
      <c r="Y297" s="58">
        <v>1</v>
      </c>
      <c r="Z297" s="29">
        <f t="shared" si="67"/>
        <v>0</v>
      </c>
      <c r="AA297" s="31">
        <v>0</v>
      </c>
      <c r="AB297" s="44">
        <v>1</v>
      </c>
      <c r="AC297" s="31">
        <f t="shared" si="68"/>
        <v>0</v>
      </c>
      <c r="AP297" s="50">
        <f t="array" ref="AP297">MIN(IF(CHOOSE({1,2,3,4,5,6,7,8,9,10,11,12,13},AM297,AJ297,AG297,AD297,AA297,X297,U297,R297,O297,L297,I297,F297,C297)&gt;0,CHOOSE({1,2,3,4,5,6,7,8,9,10,11,12,13},AM297,AJ297,AG297,AD297,AA297,X297,U297,R297,O297,L297,I297,F297,C297)))</f>
        <v>384.99</v>
      </c>
    </row>
    <row r="298" spans="1:42" ht="13.5" x14ac:dyDescent="0.25">
      <c r="A298" s="68">
        <v>276</v>
      </c>
      <c r="B298" s="70" t="s">
        <v>293</v>
      </c>
      <c r="C298" s="25">
        <v>0</v>
      </c>
      <c r="D298" s="26">
        <v>2</v>
      </c>
      <c r="E298" s="25">
        <f t="shared" si="37"/>
        <v>0</v>
      </c>
      <c r="F298" s="60">
        <v>0</v>
      </c>
      <c r="G298" s="39">
        <v>2</v>
      </c>
      <c r="H298" s="27">
        <f t="shared" si="61"/>
        <v>0</v>
      </c>
      <c r="I298" s="81">
        <v>256.63</v>
      </c>
      <c r="J298" s="30">
        <v>2</v>
      </c>
      <c r="K298" s="29">
        <f t="shared" si="62"/>
        <v>513.26</v>
      </c>
      <c r="L298" s="63">
        <v>0</v>
      </c>
      <c r="M298" s="44">
        <v>2</v>
      </c>
      <c r="N298" s="31">
        <f t="shared" si="63"/>
        <v>0</v>
      </c>
      <c r="O298" s="33">
        <v>0</v>
      </c>
      <c r="P298" s="46">
        <v>2</v>
      </c>
      <c r="Q298" s="33">
        <f t="shared" si="64"/>
        <v>0</v>
      </c>
      <c r="R298" s="25">
        <v>0</v>
      </c>
      <c r="S298" s="53">
        <v>2</v>
      </c>
      <c r="T298" s="55">
        <f t="shared" si="65"/>
        <v>0</v>
      </c>
      <c r="U298" s="60">
        <v>387.99</v>
      </c>
      <c r="V298" s="39">
        <v>2</v>
      </c>
      <c r="W298" s="27">
        <f t="shared" si="66"/>
        <v>775.98</v>
      </c>
      <c r="X298" s="64">
        <v>0</v>
      </c>
      <c r="Y298" s="58">
        <v>2</v>
      </c>
      <c r="Z298" s="29">
        <f t="shared" si="67"/>
        <v>0</v>
      </c>
      <c r="AA298" s="31">
        <v>275.56</v>
      </c>
      <c r="AB298" s="44">
        <v>2</v>
      </c>
      <c r="AC298" s="31">
        <f t="shared" si="68"/>
        <v>551.12</v>
      </c>
      <c r="AP298" s="50">
        <f t="array" ref="AP298">MIN(IF(CHOOSE({1,2,3,4,5,6,7,8,9,10,11,12,13},AM298,AJ298,AG298,AD298,AA298,X298,U298,R298,O298,L298,I298,F298,C298)&gt;0,CHOOSE({1,2,3,4,5,6,7,8,9,10,11,12,13},AM298,AJ298,AG298,AD298,AA298,X298,U298,R298,O298,L298,I298,F298,C298)))</f>
        <v>256.63</v>
      </c>
    </row>
    <row r="299" spans="1:42" ht="13.5" x14ac:dyDescent="0.25">
      <c r="A299" s="68">
        <v>277</v>
      </c>
      <c r="B299" s="70" t="s">
        <v>294</v>
      </c>
      <c r="C299" s="25">
        <v>0</v>
      </c>
      <c r="D299" s="26">
        <v>3</v>
      </c>
      <c r="E299" s="25">
        <f t="shared" si="37"/>
        <v>0</v>
      </c>
      <c r="F299" s="60">
        <v>0</v>
      </c>
      <c r="G299" s="39">
        <v>3</v>
      </c>
      <c r="H299" s="27">
        <f t="shared" si="61"/>
        <v>0</v>
      </c>
      <c r="I299" s="29">
        <v>242.9</v>
      </c>
      <c r="J299" s="30">
        <v>3</v>
      </c>
      <c r="K299" s="29">
        <f t="shared" si="62"/>
        <v>728.7</v>
      </c>
      <c r="L299" s="63">
        <v>0</v>
      </c>
      <c r="M299" s="44">
        <v>3</v>
      </c>
      <c r="N299" s="31">
        <f t="shared" si="63"/>
        <v>0</v>
      </c>
      <c r="O299" s="33">
        <v>0</v>
      </c>
      <c r="P299" s="46">
        <v>3</v>
      </c>
      <c r="Q299" s="33">
        <f t="shared" si="64"/>
        <v>0</v>
      </c>
      <c r="R299" s="25">
        <v>0</v>
      </c>
      <c r="S299" s="53">
        <v>3</v>
      </c>
      <c r="T299" s="55">
        <f t="shared" si="65"/>
        <v>0</v>
      </c>
      <c r="U299" s="83">
        <v>223.28</v>
      </c>
      <c r="V299" s="39">
        <v>3</v>
      </c>
      <c r="W299" s="27">
        <f t="shared" si="66"/>
        <v>669.84</v>
      </c>
      <c r="X299" s="64">
        <v>0</v>
      </c>
      <c r="Y299" s="58">
        <v>3</v>
      </c>
      <c r="Z299" s="29">
        <f t="shared" si="67"/>
        <v>0</v>
      </c>
      <c r="AA299" s="31">
        <v>0</v>
      </c>
      <c r="AB299" s="44">
        <v>3</v>
      </c>
      <c r="AC299" s="31">
        <f t="shared" si="68"/>
        <v>0</v>
      </c>
      <c r="AP299" s="50">
        <f t="array" ref="AP299">MIN(IF(CHOOSE({1,2,3,4,5,6,7,8,9,10,11,12,13},AM299,AJ299,AG299,AD299,AA299,X299,U299,R299,O299,L299,I299,F299,C299)&gt;0,CHOOSE({1,2,3,4,5,6,7,8,9,10,11,12,13},AM299,AJ299,AG299,AD299,AA299,X299,U299,R299,O299,L299,I299,F299,C299)))</f>
        <v>223.28</v>
      </c>
    </row>
    <row r="300" spans="1:42" ht="13.5" x14ac:dyDescent="0.25">
      <c r="A300" s="68">
        <v>278</v>
      </c>
      <c r="B300" s="70" t="s">
        <v>295</v>
      </c>
      <c r="C300" s="25">
        <v>0</v>
      </c>
      <c r="D300" s="26">
        <v>1</v>
      </c>
      <c r="E300" s="25">
        <f t="shared" si="37"/>
        <v>0</v>
      </c>
      <c r="F300" s="60">
        <v>0</v>
      </c>
      <c r="G300" s="39">
        <v>1</v>
      </c>
      <c r="H300" s="27">
        <f t="shared" si="61"/>
        <v>0</v>
      </c>
      <c r="I300" s="81">
        <v>88.86</v>
      </c>
      <c r="J300" s="30">
        <v>1</v>
      </c>
      <c r="K300" s="29">
        <f t="shared" si="62"/>
        <v>88.86</v>
      </c>
      <c r="L300" s="63">
        <v>0</v>
      </c>
      <c r="M300" s="44">
        <v>1</v>
      </c>
      <c r="N300" s="31">
        <f t="shared" si="63"/>
        <v>0</v>
      </c>
      <c r="O300" s="33">
        <v>0</v>
      </c>
      <c r="P300" s="46">
        <v>1</v>
      </c>
      <c r="Q300" s="33">
        <f t="shared" si="64"/>
        <v>0</v>
      </c>
      <c r="R300" s="25">
        <v>0</v>
      </c>
      <c r="S300" s="53">
        <v>1</v>
      </c>
      <c r="T300" s="55">
        <f t="shared" si="65"/>
        <v>0</v>
      </c>
      <c r="U300" s="60">
        <v>133.49</v>
      </c>
      <c r="V300" s="39">
        <v>1</v>
      </c>
      <c r="W300" s="27">
        <f t="shared" si="66"/>
        <v>133.49</v>
      </c>
      <c r="X300" s="64">
        <v>0</v>
      </c>
      <c r="Y300" s="58">
        <v>1</v>
      </c>
      <c r="Z300" s="29">
        <f t="shared" si="67"/>
        <v>0</v>
      </c>
      <c r="AA300" s="31">
        <v>100</v>
      </c>
      <c r="AB300" s="44">
        <v>1</v>
      </c>
      <c r="AC300" s="31">
        <f t="shared" si="68"/>
        <v>100</v>
      </c>
      <c r="AP300" s="50">
        <f t="array" ref="AP300">MIN(IF(CHOOSE({1,2,3,4,5,6,7,8,9,10,11,12,13},AM300,AJ300,AG300,AD300,AA300,X300,U300,R300,O300,L300,I300,F300,C300)&gt;0,CHOOSE({1,2,3,4,5,6,7,8,9,10,11,12,13},AM300,AJ300,AG300,AD300,AA300,X300,U300,R300,O300,L300,I300,F300,C300)))</f>
        <v>88.86</v>
      </c>
    </row>
    <row r="301" spans="1:42" ht="13.5" x14ac:dyDescent="0.25">
      <c r="A301" s="68">
        <v>279</v>
      </c>
      <c r="B301" s="70" t="s">
        <v>296</v>
      </c>
      <c r="C301" s="25">
        <v>0</v>
      </c>
      <c r="D301" s="26">
        <v>1</v>
      </c>
      <c r="E301" s="25">
        <f t="shared" si="37"/>
        <v>0</v>
      </c>
      <c r="F301" s="60">
        <v>0</v>
      </c>
      <c r="G301" s="39">
        <v>1</v>
      </c>
      <c r="H301" s="27">
        <f t="shared" si="61"/>
        <v>0</v>
      </c>
      <c r="I301" s="81">
        <v>149.37</v>
      </c>
      <c r="J301" s="30">
        <v>1</v>
      </c>
      <c r="K301" s="29">
        <f t="shared" si="62"/>
        <v>149.37</v>
      </c>
      <c r="L301" s="63">
        <v>0</v>
      </c>
      <c r="M301" s="44">
        <v>1</v>
      </c>
      <c r="N301" s="31">
        <f t="shared" si="63"/>
        <v>0</v>
      </c>
      <c r="O301" s="33">
        <v>0</v>
      </c>
      <c r="P301" s="46">
        <v>1</v>
      </c>
      <c r="Q301" s="33">
        <f t="shared" si="64"/>
        <v>0</v>
      </c>
      <c r="R301" s="25">
        <v>0</v>
      </c>
      <c r="S301" s="53">
        <v>1</v>
      </c>
      <c r="T301" s="55">
        <f t="shared" si="65"/>
        <v>0</v>
      </c>
      <c r="U301" s="60">
        <v>447.19</v>
      </c>
      <c r="V301" s="39">
        <v>1</v>
      </c>
      <c r="W301" s="27">
        <f t="shared" si="66"/>
        <v>447.19</v>
      </c>
      <c r="X301" s="64">
        <v>0</v>
      </c>
      <c r="Y301" s="58">
        <v>1</v>
      </c>
      <c r="Z301" s="29">
        <f t="shared" si="67"/>
        <v>0</v>
      </c>
      <c r="AA301" s="31">
        <v>0</v>
      </c>
      <c r="AB301" s="44">
        <v>1</v>
      </c>
      <c r="AC301" s="31">
        <f t="shared" si="68"/>
        <v>0</v>
      </c>
      <c r="AP301" s="50">
        <f t="array" ref="AP301">MIN(IF(CHOOSE({1,2,3,4,5,6,7,8,9,10,11,12,13},AM301,AJ301,AG301,AD301,AA301,X301,U301,R301,O301,L301,I301,F301,C301)&gt;0,CHOOSE({1,2,3,4,5,6,7,8,9,10,11,12,13},AM301,AJ301,AG301,AD301,AA301,X301,U301,R301,O301,L301,I301,F301,C301)))</f>
        <v>149.37</v>
      </c>
    </row>
    <row r="302" spans="1:42" ht="13.5" x14ac:dyDescent="0.25">
      <c r="A302" s="68">
        <v>280</v>
      </c>
      <c r="B302" s="70" t="s">
        <v>297</v>
      </c>
      <c r="C302" s="25">
        <v>0</v>
      </c>
      <c r="D302" s="26">
        <v>1</v>
      </c>
      <c r="E302" s="25">
        <f t="shared" si="37"/>
        <v>0</v>
      </c>
      <c r="F302" s="60">
        <v>0</v>
      </c>
      <c r="G302" s="39">
        <v>1</v>
      </c>
      <c r="H302" s="27">
        <f t="shared" si="61"/>
        <v>0</v>
      </c>
      <c r="I302" s="29">
        <v>150</v>
      </c>
      <c r="J302" s="30">
        <v>1</v>
      </c>
      <c r="K302" s="29">
        <f t="shared" si="62"/>
        <v>150</v>
      </c>
      <c r="L302" s="63">
        <v>0</v>
      </c>
      <c r="M302" s="44">
        <v>1</v>
      </c>
      <c r="N302" s="31">
        <f t="shared" si="63"/>
        <v>0</v>
      </c>
      <c r="O302" s="33">
        <v>0</v>
      </c>
      <c r="P302" s="46">
        <v>1</v>
      </c>
      <c r="Q302" s="33">
        <f t="shared" si="64"/>
        <v>0</v>
      </c>
      <c r="R302" s="25">
        <v>0</v>
      </c>
      <c r="S302" s="53">
        <v>1</v>
      </c>
      <c r="T302" s="55">
        <f t="shared" si="65"/>
        <v>0</v>
      </c>
      <c r="U302" s="83">
        <v>121.74</v>
      </c>
      <c r="V302" s="39">
        <v>1</v>
      </c>
      <c r="W302" s="27">
        <f t="shared" si="66"/>
        <v>121.74</v>
      </c>
      <c r="X302" s="64">
        <v>0</v>
      </c>
      <c r="Y302" s="58">
        <v>1</v>
      </c>
      <c r="Z302" s="29">
        <f t="shared" si="67"/>
        <v>0</v>
      </c>
      <c r="AA302" s="31">
        <v>134.22</v>
      </c>
      <c r="AB302" s="44">
        <v>1</v>
      </c>
      <c r="AC302" s="31">
        <f t="shared" si="68"/>
        <v>134.22</v>
      </c>
      <c r="AP302" s="50">
        <f t="array" ref="AP302">MIN(IF(CHOOSE({1,2,3,4,5,6,7,8,9,10,11,12,13},AM302,AJ302,AG302,AD302,AA302,X302,U302,R302,O302,L302,I302,F302,C302)&gt;0,CHOOSE({1,2,3,4,5,6,7,8,9,10,11,12,13},AM302,AJ302,AG302,AD302,AA302,X302,U302,R302,O302,L302,I302,F302,C302)))</f>
        <v>121.74</v>
      </c>
    </row>
    <row r="303" spans="1:42" ht="13.5" x14ac:dyDescent="0.25">
      <c r="A303" s="68">
        <v>281</v>
      </c>
      <c r="B303" s="70" t="s">
        <v>298</v>
      </c>
      <c r="C303" s="25">
        <v>0</v>
      </c>
      <c r="D303" s="26">
        <v>1</v>
      </c>
      <c r="E303" s="25">
        <f t="shared" si="37"/>
        <v>0</v>
      </c>
      <c r="F303" s="60">
        <v>12.9</v>
      </c>
      <c r="G303" s="39">
        <v>1</v>
      </c>
      <c r="H303" s="27">
        <f t="shared" si="61"/>
        <v>12.9</v>
      </c>
      <c r="I303" s="81">
        <v>12.13</v>
      </c>
      <c r="J303" s="30">
        <v>1</v>
      </c>
      <c r="K303" s="29">
        <f t="shared" si="62"/>
        <v>12.13</v>
      </c>
      <c r="L303" s="63">
        <v>0</v>
      </c>
      <c r="M303" s="44">
        <v>1</v>
      </c>
      <c r="N303" s="31">
        <f t="shared" si="63"/>
        <v>0</v>
      </c>
      <c r="O303" s="33">
        <v>0</v>
      </c>
      <c r="P303" s="46">
        <v>1</v>
      </c>
      <c r="Q303" s="33">
        <f t="shared" si="64"/>
        <v>0</v>
      </c>
      <c r="R303" s="25">
        <v>0</v>
      </c>
      <c r="S303" s="53">
        <v>1</v>
      </c>
      <c r="T303" s="55">
        <f t="shared" si="65"/>
        <v>0</v>
      </c>
      <c r="U303" s="60">
        <v>17.82</v>
      </c>
      <c r="V303" s="39">
        <v>1</v>
      </c>
      <c r="W303" s="27">
        <f t="shared" si="66"/>
        <v>17.82</v>
      </c>
      <c r="X303" s="64">
        <v>0</v>
      </c>
      <c r="Y303" s="58">
        <v>1</v>
      </c>
      <c r="Z303" s="29">
        <f t="shared" si="67"/>
        <v>0</v>
      </c>
      <c r="AA303" s="31">
        <v>20.32</v>
      </c>
      <c r="AB303" s="44">
        <v>1</v>
      </c>
      <c r="AC303" s="31">
        <f t="shared" si="68"/>
        <v>20.32</v>
      </c>
      <c r="AP303" s="50">
        <f t="array" ref="AP303">MIN(IF(CHOOSE({1,2,3,4,5,6,7,8,9,10,11,12,13},AM303,AJ303,AG303,AD303,AA303,X303,U303,R303,O303,L303,I303,F303,C303)&gt;0,CHOOSE({1,2,3,4,5,6,7,8,9,10,11,12,13},AM303,AJ303,AG303,AD303,AA303,X303,U303,R303,O303,L303,I303,F303,C303)))</f>
        <v>12.13</v>
      </c>
    </row>
    <row r="304" spans="1:42" ht="13.5" x14ac:dyDescent="0.25">
      <c r="A304" s="68">
        <v>282</v>
      </c>
      <c r="B304" s="70" t="s">
        <v>299</v>
      </c>
      <c r="C304" s="25">
        <v>0</v>
      </c>
      <c r="D304" s="26">
        <v>2</v>
      </c>
      <c r="E304" s="25">
        <f t="shared" si="37"/>
        <v>0</v>
      </c>
      <c r="F304" s="60">
        <v>0</v>
      </c>
      <c r="G304" s="39">
        <v>2</v>
      </c>
      <c r="H304" s="27">
        <f t="shared" si="61"/>
        <v>0</v>
      </c>
      <c r="I304" s="29">
        <v>1281.18</v>
      </c>
      <c r="J304" s="30">
        <v>2</v>
      </c>
      <c r="K304" s="29">
        <f t="shared" si="62"/>
        <v>2562.36</v>
      </c>
      <c r="L304" s="63">
        <v>0</v>
      </c>
      <c r="M304" s="44">
        <v>2</v>
      </c>
      <c r="N304" s="31">
        <f t="shared" si="63"/>
        <v>0</v>
      </c>
      <c r="O304" s="33">
        <v>0</v>
      </c>
      <c r="P304" s="46">
        <v>2</v>
      </c>
      <c r="Q304" s="33">
        <f t="shared" si="64"/>
        <v>0</v>
      </c>
      <c r="R304" s="25">
        <v>0</v>
      </c>
      <c r="S304" s="53">
        <v>2</v>
      </c>
      <c r="T304" s="55">
        <f t="shared" si="65"/>
        <v>0</v>
      </c>
      <c r="U304" s="83">
        <v>1211.97</v>
      </c>
      <c r="V304" s="39">
        <v>2</v>
      </c>
      <c r="W304" s="27">
        <f t="shared" si="66"/>
        <v>2423.94</v>
      </c>
      <c r="X304" s="64">
        <v>0</v>
      </c>
      <c r="Y304" s="58">
        <v>2</v>
      </c>
      <c r="Z304" s="29">
        <f t="shared" si="67"/>
        <v>0</v>
      </c>
      <c r="AA304" s="31">
        <v>0</v>
      </c>
      <c r="AB304" s="44">
        <v>2</v>
      </c>
      <c r="AC304" s="31">
        <f t="shared" si="68"/>
        <v>0</v>
      </c>
      <c r="AP304" s="50">
        <f t="array" ref="AP304">MIN(IF(CHOOSE({1,2,3,4,5,6,7,8,9,10,11,12,13},AM304,AJ304,AG304,AD304,AA304,X304,U304,R304,O304,L304,I304,F304,C304)&gt;0,CHOOSE({1,2,3,4,5,6,7,8,9,10,11,12,13},AM304,AJ304,AG304,AD304,AA304,X304,U304,R304,O304,L304,I304,F304,C304)))</f>
        <v>1211.97</v>
      </c>
    </row>
    <row r="305" spans="1:42" ht="13.5" x14ac:dyDescent="0.25">
      <c r="A305" s="68">
        <v>283</v>
      </c>
      <c r="B305" s="70" t="s">
        <v>300</v>
      </c>
      <c r="C305" s="25">
        <v>0</v>
      </c>
      <c r="D305" s="26">
        <v>3</v>
      </c>
      <c r="E305" s="25">
        <f t="shared" si="37"/>
        <v>0</v>
      </c>
      <c r="F305" s="83">
        <v>47.8</v>
      </c>
      <c r="G305" s="39">
        <v>3</v>
      </c>
      <c r="H305" s="27">
        <f t="shared" si="61"/>
        <v>143.39999999999998</v>
      </c>
      <c r="I305" s="29">
        <v>58.2</v>
      </c>
      <c r="J305" s="30">
        <v>3</v>
      </c>
      <c r="K305" s="29">
        <f t="shared" si="62"/>
        <v>174.60000000000002</v>
      </c>
      <c r="L305" s="63">
        <v>0</v>
      </c>
      <c r="M305" s="44">
        <v>3</v>
      </c>
      <c r="N305" s="31">
        <f t="shared" si="63"/>
        <v>0</v>
      </c>
      <c r="O305" s="33">
        <v>0</v>
      </c>
      <c r="P305" s="46">
        <v>3</v>
      </c>
      <c r="Q305" s="33">
        <f t="shared" si="64"/>
        <v>0</v>
      </c>
      <c r="R305" s="25">
        <v>0</v>
      </c>
      <c r="S305" s="53">
        <v>3</v>
      </c>
      <c r="T305" s="55">
        <f t="shared" si="65"/>
        <v>0</v>
      </c>
      <c r="U305" s="60">
        <v>51.89</v>
      </c>
      <c r="V305" s="39">
        <v>3</v>
      </c>
      <c r="W305" s="27">
        <f t="shared" si="66"/>
        <v>155.67000000000002</v>
      </c>
      <c r="X305" s="64">
        <v>0</v>
      </c>
      <c r="Y305" s="58">
        <v>3</v>
      </c>
      <c r="Z305" s="29">
        <f t="shared" si="67"/>
        <v>0</v>
      </c>
      <c r="AA305" s="31">
        <v>0</v>
      </c>
      <c r="AB305" s="44">
        <v>3</v>
      </c>
      <c r="AC305" s="31">
        <f t="shared" si="68"/>
        <v>0</v>
      </c>
      <c r="AP305" s="50">
        <f t="array" ref="AP305">MIN(IF(CHOOSE({1,2,3,4,5,6,7,8,9,10,11,12,13},AM305,AJ305,AG305,AD305,AA305,X305,U305,R305,O305,L305,I305,F305,C305)&gt;0,CHOOSE({1,2,3,4,5,6,7,8,9,10,11,12,13},AM305,AJ305,AG305,AD305,AA305,X305,U305,R305,O305,L305,I305,F305,C305)))</f>
        <v>47.8</v>
      </c>
    </row>
    <row r="306" spans="1:42" ht="13.5" x14ac:dyDescent="0.25">
      <c r="A306" s="68">
        <v>284</v>
      </c>
      <c r="B306" s="70" t="s">
        <v>301</v>
      </c>
      <c r="C306" s="81">
        <v>539</v>
      </c>
      <c r="D306" s="26">
        <v>2</v>
      </c>
      <c r="E306" s="25">
        <f t="shared" si="37"/>
        <v>1078</v>
      </c>
      <c r="F306" s="60">
        <v>0</v>
      </c>
      <c r="G306" s="39">
        <v>2</v>
      </c>
      <c r="H306" s="27">
        <f t="shared" si="61"/>
        <v>0</v>
      </c>
      <c r="I306" s="29">
        <v>1181.25</v>
      </c>
      <c r="J306" s="30">
        <v>2</v>
      </c>
      <c r="K306" s="29">
        <f t="shared" si="62"/>
        <v>2362.5</v>
      </c>
      <c r="L306" s="63">
        <v>0</v>
      </c>
      <c r="M306" s="44">
        <v>2</v>
      </c>
      <c r="N306" s="31">
        <f t="shared" si="63"/>
        <v>0</v>
      </c>
      <c r="O306" s="33">
        <v>0</v>
      </c>
      <c r="P306" s="46">
        <v>2</v>
      </c>
      <c r="Q306" s="33">
        <f t="shared" si="64"/>
        <v>0</v>
      </c>
      <c r="R306" s="25">
        <v>0</v>
      </c>
      <c r="S306" s="53">
        <v>2</v>
      </c>
      <c r="T306" s="55">
        <f t="shared" si="65"/>
        <v>0</v>
      </c>
      <c r="U306" s="60">
        <v>987.84</v>
      </c>
      <c r="V306" s="39">
        <v>2</v>
      </c>
      <c r="W306" s="27">
        <f t="shared" si="66"/>
        <v>1975.68</v>
      </c>
      <c r="X306" s="64">
        <v>0</v>
      </c>
      <c r="Y306" s="58">
        <v>2</v>
      </c>
      <c r="Z306" s="29">
        <f t="shared" si="67"/>
        <v>0</v>
      </c>
      <c r="AA306" s="31">
        <v>0</v>
      </c>
      <c r="AB306" s="44">
        <v>2</v>
      </c>
      <c r="AC306" s="31">
        <f t="shared" si="68"/>
        <v>0</v>
      </c>
      <c r="AP306" s="50">
        <f t="array" ref="AP306">MIN(IF(CHOOSE({1,2,3,4,5,6,7,8,9,10,11,12,13},AM306,AJ306,AG306,AD306,AA306,X306,U306,R306,O306,L306,I306,F306,C306)&gt;0,CHOOSE({1,2,3,4,5,6,7,8,9,10,11,12,13},AM306,AJ306,AG306,AD306,AA306,X306,U306,R306,O306,L306,I306,F306,C306)))</f>
        <v>539</v>
      </c>
    </row>
    <row r="307" spans="1:42" ht="13.5" x14ac:dyDescent="0.25">
      <c r="A307" s="68">
        <v>285</v>
      </c>
      <c r="B307" s="70" t="s">
        <v>302</v>
      </c>
      <c r="C307" s="25">
        <v>0</v>
      </c>
      <c r="D307" s="26">
        <v>1</v>
      </c>
      <c r="E307" s="25">
        <f t="shared" si="37"/>
        <v>0</v>
      </c>
      <c r="F307" s="60">
        <v>0</v>
      </c>
      <c r="G307" s="39">
        <v>1</v>
      </c>
      <c r="H307" s="27">
        <f t="shared" si="61"/>
        <v>0</v>
      </c>
      <c r="I307" s="29">
        <v>20.65</v>
      </c>
      <c r="J307" s="30">
        <v>1</v>
      </c>
      <c r="K307" s="29">
        <f t="shared" si="62"/>
        <v>20.65</v>
      </c>
      <c r="L307" s="63">
        <v>0</v>
      </c>
      <c r="M307" s="44">
        <v>1</v>
      </c>
      <c r="N307" s="31">
        <f t="shared" si="63"/>
        <v>0</v>
      </c>
      <c r="O307" s="33">
        <v>0</v>
      </c>
      <c r="P307" s="46">
        <v>1</v>
      </c>
      <c r="Q307" s="33">
        <f t="shared" si="64"/>
        <v>0</v>
      </c>
      <c r="R307" s="25">
        <v>0</v>
      </c>
      <c r="S307" s="53">
        <v>1</v>
      </c>
      <c r="T307" s="55">
        <f t="shared" si="65"/>
        <v>0</v>
      </c>
      <c r="U307" s="83">
        <v>16.690000000000001</v>
      </c>
      <c r="V307" s="39">
        <v>1</v>
      </c>
      <c r="W307" s="27">
        <f t="shared" si="66"/>
        <v>16.690000000000001</v>
      </c>
      <c r="X307" s="64">
        <v>0</v>
      </c>
      <c r="Y307" s="58">
        <v>1</v>
      </c>
      <c r="Z307" s="29">
        <f t="shared" si="67"/>
        <v>0</v>
      </c>
      <c r="AA307" s="31">
        <v>0</v>
      </c>
      <c r="AB307" s="44">
        <v>1</v>
      </c>
      <c r="AC307" s="31">
        <f t="shared" si="68"/>
        <v>0</v>
      </c>
      <c r="AP307" s="50">
        <f t="array" ref="AP307">MIN(IF(CHOOSE({1,2,3,4,5,6,7,8,9,10,11,12,13},AM307,AJ307,AG307,AD307,AA307,X307,U307,R307,O307,L307,I307,F307,C307)&gt;0,CHOOSE({1,2,3,4,5,6,7,8,9,10,11,12,13},AM307,AJ307,AG307,AD307,AA307,X307,U307,R307,O307,L307,I307,F307,C307)))</f>
        <v>16.690000000000001</v>
      </c>
    </row>
    <row r="308" spans="1:42" ht="13.5" x14ac:dyDescent="0.25">
      <c r="A308" s="68">
        <v>286</v>
      </c>
      <c r="B308" s="70" t="s">
        <v>303</v>
      </c>
      <c r="C308" s="25">
        <v>0</v>
      </c>
      <c r="D308" s="26">
        <v>1</v>
      </c>
      <c r="E308" s="25">
        <f t="shared" si="37"/>
        <v>0</v>
      </c>
      <c r="F308" s="60">
        <v>0</v>
      </c>
      <c r="G308" s="39">
        <v>1</v>
      </c>
      <c r="H308" s="27">
        <f t="shared" si="61"/>
        <v>0</v>
      </c>
      <c r="I308" s="29">
        <v>16.940000000000001</v>
      </c>
      <c r="J308" s="30">
        <v>1</v>
      </c>
      <c r="K308" s="29">
        <f t="shared" si="62"/>
        <v>16.940000000000001</v>
      </c>
      <c r="L308" s="63">
        <v>0</v>
      </c>
      <c r="M308" s="44">
        <v>1</v>
      </c>
      <c r="N308" s="31">
        <f t="shared" si="63"/>
        <v>0</v>
      </c>
      <c r="O308" s="33">
        <v>0</v>
      </c>
      <c r="P308" s="46">
        <v>1</v>
      </c>
      <c r="Q308" s="33">
        <f t="shared" si="64"/>
        <v>0</v>
      </c>
      <c r="R308" s="25">
        <v>0</v>
      </c>
      <c r="S308" s="53">
        <v>1</v>
      </c>
      <c r="T308" s="55">
        <f t="shared" si="65"/>
        <v>0</v>
      </c>
      <c r="U308" s="83">
        <v>13.59</v>
      </c>
      <c r="V308" s="39">
        <v>1</v>
      </c>
      <c r="W308" s="27">
        <f t="shared" si="66"/>
        <v>13.59</v>
      </c>
      <c r="X308" s="64">
        <v>0</v>
      </c>
      <c r="Y308" s="58">
        <v>1</v>
      </c>
      <c r="Z308" s="29">
        <f t="shared" si="67"/>
        <v>0</v>
      </c>
      <c r="AA308" s="31">
        <v>0</v>
      </c>
      <c r="AB308" s="44">
        <v>1</v>
      </c>
      <c r="AC308" s="31">
        <f t="shared" si="68"/>
        <v>0</v>
      </c>
      <c r="AP308" s="50">
        <f t="array" ref="AP308">MIN(IF(CHOOSE({1,2,3,4,5,6,7,8,9,10,11,12,13},AM308,AJ308,AG308,AD308,AA308,X308,U308,R308,O308,L308,I308,F308,C308)&gt;0,CHOOSE({1,2,3,4,5,6,7,8,9,10,11,12,13},AM308,AJ308,AG308,AD308,AA308,X308,U308,R308,O308,L308,I308,F308,C308)))</f>
        <v>13.59</v>
      </c>
    </row>
    <row r="309" spans="1:42" ht="13.5" x14ac:dyDescent="0.25">
      <c r="A309" s="68">
        <v>287</v>
      </c>
      <c r="B309" s="70" t="s">
        <v>304</v>
      </c>
      <c r="C309" s="25">
        <v>0</v>
      </c>
      <c r="D309" s="26">
        <v>1</v>
      </c>
      <c r="E309" s="25">
        <f t="shared" si="37"/>
        <v>0</v>
      </c>
      <c r="F309" s="60">
        <v>0</v>
      </c>
      <c r="G309" s="39">
        <v>1</v>
      </c>
      <c r="H309" s="27">
        <f t="shared" si="61"/>
        <v>0</v>
      </c>
      <c r="I309" s="29">
        <v>13.28</v>
      </c>
      <c r="J309" s="30">
        <v>1</v>
      </c>
      <c r="K309" s="29">
        <f t="shared" si="62"/>
        <v>13.28</v>
      </c>
      <c r="L309" s="63">
        <v>0</v>
      </c>
      <c r="M309" s="44">
        <v>1</v>
      </c>
      <c r="N309" s="31">
        <f t="shared" si="63"/>
        <v>0</v>
      </c>
      <c r="O309" s="33">
        <v>0</v>
      </c>
      <c r="P309" s="46">
        <v>1</v>
      </c>
      <c r="Q309" s="33">
        <f t="shared" si="64"/>
        <v>0</v>
      </c>
      <c r="R309" s="25">
        <v>0</v>
      </c>
      <c r="S309" s="53">
        <v>1</v>
      </c>
      <c r="T309" s="55">
        <f t="shared" si="65"/>
        <v>0</v>
      </c>
      <c r="U309" s="83">
        <v>11.38</v>
      </c>
      <c r="V309" s="39">
        <v>1</v>
      </c>
      <c r="W309" s="27">
        <f t="shared" si="66"/>
        <v>11.38</v>
      </c>
      <c r="X309" s="64">
        <v>0</v>
      </c>
      <c r="Y309" s="58">
        <v>1</v>
      </c>
      <c r="Z309" s="29">
        <f t="shared" si="67"/>
        <v>0</v>
      </c>
      <c r="AA309" s="31">
        <v>0</v>
      </c>
      <c r="AB309" s="44">
        <v>1</v>
      </c>
      <c r="AC309" s="31">
        <f t="shared" si="68"/>
        <v>0</v>
      </c>
      <c r="AP309" s="50">
        <f t="array" ref="AP309">MIN(IF(CHOOSE({1,2,3,4,5,6,7,8,9,10,11,12,13},AM309,AJ309,AG309,AD309,AA309,X309,U309,R309,O309,L309,I309,F309,C309)&gt;0,CHOOSE({1,2,3,4,5,6,7,8,9,10,11,12,13},AM309,AJ309,AG309,AD309,AA309,X309,U309,R309,O309,L309,I309,F309,C309)))</f>
        <v>11.38</v>
      </c>
    </row>
    <row r="310" spans="1:42" ht="13.5" x14ac:dyDescent="0.25">
      <c r="A310" s="68">
        <v>288</v>
      </c>
      <c r="B310" s="70" t="s">
        <v>305</v>
      </c>
      <c r="C310" s="25">
        <v>0</v>
      </c>
      <c r="D310" s="26">
        <v>1</v>
      </c>
      <c r="E310" s="25">
        <f t="shared" si="37"/>
        <v>0</v>
      </c>
      <c r="F310" s="60">
        <v>0</v>
      </c>
      <c r="G310" s="39">
        <v>1</v>
      </c>
      <c r="H310" s="27">
        <f t="shared" si="61"/>
        <v>0</v>
      </c>
      <c r="I310" s="29">
        <v>0</v>
      </c>
      <c r="J310" s="30">
        <v>1</v>
      </c>
      <c r="K310" s="29">
        <f t="shared" si="62"/>
        <v>0</v>
      </c>
      <c r="L310" s="63">
        <v>0</v>
      </c>
      <c r="M310" s="44">
        <v>1</v>
      </c>
      <c r="N310" s="31">
        <f t="shared" si="63"/>
        <v>0</v>
      </c>
      <c r="O310" s="33">
        <v>0</v>
      </c>
      <c r="P310" s="46">
        <v>1</v>
      </c>
      <c r="Q310" s="33">
        <f t="shared" si="64"/>
        <v>0</v>
      </c>
      <c r="R310" s="25">
        <v>0</v>
      </c>
      <c r="S310" s="53">
        <v>1</v>
      </c>
      <c r="T310" s="55">
        <f t="shared" si="65"/>
        <v>0</v>
      </c>
      <c r="U310" s="83">
        <v>7.84</v>
      </c>
      <c r="V310" s="39">
        <v>1</v>
      </c>
      <c r="W310" s="27">
        <f t="shared" si="66"/>
        <v>7.84</v>
      </c>
      <c r="X310" s="64">
        <v>0</v>
      </c>
      <c r="Y310" s="58">
        <v>1</v>
      </c>
      <c r="Z310" s="29">
        <f t="shared" si="67"/>
        <v>0</v>
      </c>
      <c r="AA310" s="31">
        <v>0</v>
      </c>
      <c r="AB310" s="44">
        <v>1</v>
      </c>
      <c r="AC310" s="31">
        <f t="shared" si="68"/>
        <v>0</v>
      </c>
      <c r="AP310" s="50">
        <f t="array" ref="AP310">MIN(IF(CHOOSE({1,2,3,4,5,6,7,8,9,10,11,12,13},AM310,AJ310,AG310,AD310,AA310,X310,U310,R310,O310,L310,I310,F310,C310)&gt;0,CHOOSE({1,2,3,4,5,6,7,8,9,10,11,12,13},AM310,AJ310,AG310,AD310,AA310,X310,U310,R310,O310,L310,I310,F310,C310)))</f>
        <v>7.84</v>
      </c>
    </row>
    <row r="311" spans="1:42" ht="13.5" x14ac:dyDescent="0.25">
      <c r="A311" s="68">
        <v>289</v>
      </c>
      <c r="B311" s="70" t="s">
        <v>306</v>
      </c>
      <c r="C311" s="25">
        <v>0</v>
      </c>
      <c r="D311" s="26">
        <v>2</v>
      </c>
      <c r="E311" s="25">
        <f t="shared" si="37"/>
        <v>0</v>
      </c>
      <c r="F311" s="60">
        <v>0</v>
      </c>
      <c r="G311" s="39">
        <v>2</v>
      </c>
      <c r="H311" s="27">
        <f t="shared" si="61"/>
        <v>0</v>
      </c>
      <c r="I311" s="29">
        <v>8.83</v>
      </c>
      <c r="J311" s="30">
        <v>2</v>
      </c>
      <c r="K311" s="29">
        <f t="shared" si="62"/>
        <v>17.66</v>
      </c>
      <c r="L311" s="63">
        <v>0</v>
      </c>
      <c r="M311" s="44">
        <v>2</v>
      </c>
      <c r="N311" s="31">
        <f t="shared" si="63"/>
        <v>0</v>
      </c>
      <c r="O311" s="33">
        <v>0</v>
      </c>
      <c r="P311" s="46">
        <v>2</v>
      </c>
      <c r="Q311" s="33">
        <f t="shared" si="64"/>
        <v>0</v>
      </c>
      <c r="R311" s="25">
        <v>0</v>
      </c>
      <c r="S311" s="53">
        <v>2</v>
      </c>
      <c r="T311" s="55">
        <f t="shared" si="65"/>
        <v>0</v>
      </c>
      <c r="U311" s="83">
        <v>6.96</v>
      </c>
      <c r="V311" s="39">
        <v>2</v>
      </c>
      <c r="W311" s="27">
        <f t="shared" si="66"/>
        <v>13.92</v>
      </c>
      <c r="X311" s="64">
        <v>0</v>
      </c>
      <c r="Y311" s="58">
        <v>2</v>
      </c>
      <c r="Z311" s="29">
        <f t="shared" si="67"/>
        <v>0</v>
      </c>
      <c r="AA311" s="31">
        <v>0</v>
      </c>
      <c r="AB311" s="44">
        <v>2</v>
      </c>
      <c r="AC311" s="31">
        <f t="shared" si="68"/>
        <v>0</v>
      </c>
      <c r="AP311" s="50">
        <f t="array" ref="AP311">MIN(IF(CHOOSE({1,2,3,4,5,6,7,8,9,10,11,12,13},AM311,AJ311,AG311,AD311,AA311,X311,U311,R311,O311,L311,I311,F311,C311)&gt;0,CHOOSE({1,2,3,4,5,6,7,8,9,10,11,12,13},AM311,AJ311,AG311,AD311,AA311,X311,U311,R311,O311,L311,I311,F311,C311)))</f>
        <v>6.96</v>
      </c>
    </row>
    <row r="312" spans="1:42" ht="13.5" x14ac:dyDescent="0.25">
      <c r="A312" s="68">
        <v>290</v>
      </c>
      <c r="B312" s="70" t="s">
        <v>307</v>
      </c>
      <c r="C312" s="25">
        <v>0</v>
      </c>
      <c r="D312" s="26">
        <v>1</v>
      </c>
      <c r="E312" s="25">
        <f t="shared" si="37"/>
        <v>0</v>
      </c>
      <c r="F312" s="60">
        <v>0</v>
      </c>
      <c r="G312" s="39">
        <v>1</v>
      </c>
      <c r="H312" s="27">
        <f t="shared" si="61"/>
        <v>0</v>
      </c>
      <c r="I312" s="29">
        <v>6.53</v>
      </c>
      <c r="J312" s="30">
        <v>1</v>
      </c>
      <c r="K312" s="29">
        <f t="shared" si="62"/>
        <v>6.53</v>
      </c>
      <c r="L312" s="63">
        <v>0</v>
      </c>
      <c r="M312" s="44">
        <v>1</v>
      </c>
      <c r="N312" s="31">
        <f t="shared" si="63"/>
        <v>0</v>
      </c>
      <c r="O312" s="33">
        <v>0</v>
      </c>
      <c r="P312" s="46">
        <v>1</v>
      </c>
      <c r="Q312" s="33">
        <f t="shared" si="64"/>
        <v>0</v>
      </c>
      <c r="R312" s="25">
        <v>0</v>
      </c>
      <c r="S312" s="53">
        <v>1</v>
      </c>
      <c r="T312" s="55">
        <f t="shared" si="65"/>
        <v>0</v>
      </c>
      <c r="U312" s="83">
        <v>6.44</v>
      </c>
      <c r="V312" s="39">
        <v>1</v>
      </c>
      <c r="W312" s="27">
        <f t="shared" si="66"/>
        <v>6.44</v>
      </c>
      <c r="X312" s="64">
        <v>0</v>
      </c>
      <c r="Y312" s="58">
        <v>1</v>
      </c>
      <c r="Z312" s="29">
        <f t="shared" si="67"/>
        <v>0</v>
      </c>
      <c r="AA312" s="31">
        <v>0</v>
      </c>
      <c r="AB312" s="44">
        <v>1</v>
      </c>
      <c r="AC312" s="31">
        <f t="shared" si="68"/>
        <v>0</v>
      </c>
      <c r="AP312" s="50">
        <f t="array" ref="AP312">MIN(IF(CHOOSE({1,2,3,4,5,6,7,8,9,10,11,12,13},AM312,AJ312,AG312,AD312,AA312,X312,U312,R312,O312,L312,I312,F312,C312)&gt;0,CHOOSE({1,2,3,4,5,6,7,8,9,10,11,12,13},AM312,AJ312,AG312,AD312,AA312,X312,U312,R312,O312,L312,I312,F312,C312)))</f>
        <v>6.44</v>
      </c>
    </row>
    <row r="313" spans="1:42" ht="13.5" x14ac:dyDescent="0.25">
      <c r="A313" s="68">
        <v>291</v>
      </c>
      <c r="B313" s="70" t="s">
        <v>308</v>
      </c>
      <c r="C313" s="25">
        <v>0</v>
      </c>
      <c r="D313" s="26">
        <v>1</v>
      </c>
      <c r="E313" s="25">
        <f t="shared" si="37"/>
        <v>0</v>
      </c>
      <c r="F313" s="60">
        <v>0</v>
      </c>
      <c r="G313" s="39">
        <v>1</v>
      </c>
      <c r="H313" s="27">
        <f t="shared" si="61"/>
        <v>0</v>
      </c>
      <c r="I313" s="29">
        <v>7.37</v>
      </c>
      <c r="J313" s="30">
        <v>1</v>
      </c>
      <c r="K313" s="29">
        <f t="shared" si="62"/>
        <v>7.37</v>
      </c>
      <c r="L313" s="63">
        <v>0</v>
      </c>
      <c r="M313" s="44">
        <v>1</v>
      </c>
      <c r="N313" s="31">
        <f t="shared" si="63"/>
        <v>0</v>
      </c>
      <c r="O313" s="33">
        <v>0</v>
      </c>
      <c r="P313" s="46">
        <v>1</v>
      </c>
      <c r="Q313" s="33">
        <f t="shared" si="64"/>
        <v>0</v>
      </c>
      <c r="R313" s="25">
        <v>0</v>
      </c>
      <c r="S313" s="53">
        <v>1</v>
      </c>
      <c r="T313" s="55">
        <f t="shared" si="65"/>
        <v>0</v>
      </c>
      <c r="U313" s="83">
        <v>5.79</v>
      </c>
      <c r="V313" s="39">
        <v>1</v>
      </c>
      <c r="W313" s="27">
        <f t="shared" si="66"/>
        <v>5.79</v>
      </c>
      <c r="X313" s="64">
        <v>0</v>
      </c>
      <c r="Y313" s="58">
        <v>1</v>
      </c>
      <c r="Z313" s="29">
        <f t="shared" si="67"/>
        <v>0</v>
      </c>
      <c r="AA313" s="31">
        <v>0</v>
      </c>
      <c r="AB313" s="44">
        <v>1</v>
      </c>
      <c r="AC313" s="31">
        <f t="shared" si="68"/>
        <v>0</v>
      </c>
      <c r="AP313" s="50">
        <f t="array" ref="AP313">MIN(IF(CHOOSE({1,2,3,4,5,6,7,8,9,10,11,12,13},AM313,AJ313,AG313,AD313,AA313,X313,U313,R313,O313,L313,I313,F313,C313)&gt;0,CHOOSE({1,2,3,4,5,6,7,8,9,10,11,12,13},AM313,AJ313,AG313,AD313,AA313,X313,U313,R313,O313,L313,I313,F313,C313)))</f>
        <v>5.79</v>
      </c>
    </row>
    <row r="314" spans="1:42" ht="13.5" x14ac:dyDescent="0.25">
      <c r="A314" s="68">
        <v>292</v>
      </c>
      <c r="B314" s="70" t="s">
        <v>309</v>
      </c>
      <c r="C314" s="25">
        <v>0</v>
      </c>
      <c r="D314" s="26">
        <v>1</v>
      </c>
      <c r="E314" s="25">
        <f t="shared" si="37"/>
        <v>0</v>
      </c>
      <c r="F314" s="60">
        <v>0</v>
      </c>
      <c r="G314" s="39">
        <v>1</v>
      </c>
      <c r="H314" s="27">
        <f t="shared" si="61"/>
        <v>0</v>
      </c>
      <c r="I314" s="29">
        <v>8.1</v>
      </c>
      <c r="J314" s="30">
        <v>1</v>
      </c>
      <c r="K314" s="29">
        <f t="shared" si="62"/>
        <v>8.1</v>
      </c>
      <c r="L314" s="63">
        <v>0</v>
      </c>
      <c r="M314" s="44">
        <v>1</v>
      </c>
      <c r="N314" s="31">
        <f t="shared" si="63"/>
        <v>0</v>
      </c>
      <c r="O314" s="33">
        <v>0</v>
      </c>
      <c r="P314" s="46">
        <v>1</v>
      </c>
      <c r="Q314" s="33">
        <f t="shared" si="64"/>
        <v>0</v>
      </c>
      <c r="R314" s="25">
        <v>0</v>
      </c>
      <c r="S314" s="53">
        <v>1</v>
      </c>
      <c r="T314" s="55">
        <f t="shared" si="65"/>
        <v>0</v>
      </c>
      <c r="U314" s="83">
        <v>5.59</v>
      </c>
      <c r="V314" s="39">
        <v>1</v>
      </c>
      <c r="W314" s="27">
        <f t="shared" si="66"/>
        <v>5.59</v>
      </c>
      <c r="X314" s="64">
        <v>0</v>
      </c>
      <c r="Y314" s="58">
        <v>1</v>
      </c>
      <c r="Z314" s="29">
        <f t="shared" si="67"/>
        <v>0</v>
      </c>
      <c r="AA314" s="31">
        <v>0</v>
      </c>
      <c r="AB314" s="44">
        <v>1</v>
      </c>
      <c r="AC314" s="31">
        <f t="shared" si="68"/>
        <v>0</v>
      </c>
      <c r="AP314" s="50">
        <f t="array" ref="AP314">MIN(IF(CHOOSE({1,2,3,4,5,6,7,8,9,10,11,12,13},AM314,AJ314,AG314,AD314,AA314,X314,U314,R314,O314,L314,I314,F314,C314)&gt;0,CHOOSE({1,2,3,4,5,6,7,8,9,10,11,12,13},AM314,AJ314,AG314,AD314,AA314,X314,U314,R314,O314,L314,I314,F314,C314)))</f>
        <v>5.59</v>
      </c>
    </row>
    <row r="315" spans="1:42" ht="13.5" x14ac:dyDescent="0.25">
      <c r="A315" s="68">
        <v>293</v>
      </c>
      <c r="B315" s="70" t="s">
        <v>310</v>
      </c>
      <c r="C315" s="25">
        <v>0</v>
      </c>
      <c r="D315" s="26">
        <v>2</v>
      </c>
      <c r="E315" s="25">
        <f t="shared" si="37"/>
        <v>0</v>
      </c>
      <c r="F315" s="60">
        <v>0</v>
      </c>
      <c r="G315" s="39">
        <v>2</v>
      </c>
      <c r="H315" s="27">
        <f t="shared" si="61"/>
        <v>0</v>
      </c>
      <c r="I315" s="29">
        <v>26.31</v>
      </c>
      <c r="J315" s="30">
        <v>2</v>
      </c>
      <c r="K315" s="29">
        <f t="shared" si="62"/>
        <v>52.62</v>
      </c>
      <c r="L315" s="63">
        <v>0</v>
      </c>
      <c r="M315" s="44">
        <v>2</v>
      </c>
      <c r="N315" s="31">
        <f t="shared" si="63"/>
        <v>0</v>
      </c>
      <c r="O315" s="33">
        <v>0</v>
      </c>
      <c r="P315" s="46">
        <v>2</v>
      </c>
      <c r="Q315" s="33">
        <f t="shared" si="64"/>
        <v>0</v>
      </c>
      <c r="R315" s="25">
        <v>0</v>
      </c>
      <c r="S315" s="53">
        <v>2</v>
      </c>
      <c r="T315" s="55">
        <f t="shared" si="65"/>
        <v>0</v>
      </c>
      <c r="U315" s="83">
        <v>23.88</v>
      </c>
      <c r="V315" s="39">
        <v>2</v>
      </c>
      <c r="W315" s="27">
        <f t="shared" si="66"/>
        <v>47.76</v>
      </c>
      <c r="X315" s="64">
        <v>0</v>
      </c>
      <c r="Y315" s="58">
        <v>2</v>
      </c>
      <c r="Z315" s="29">
        <f t="shared" si="67"/>
        <v>0</v>
      </c>
      <c r="AA315" s="31">
        <v>0</v>
      </c>
      <c r="AB315" s="44">
        <v>2</v>
      </c>
      <c r="AC315" s="31">
        <f t="shared" si="68"/>
        <v>0</v>
      </c>
      <c r="AP315" s="50">
        <f t="array" ref="AP315">MIN(IF(CHOOSE({1,2,3,4,5,6,7,8,9,10,11,12,13},AM315,AJ315,AG315,AD315,AA315,X315,U315,R315,O315,L315,I315,F315,C315)&gt;0,CHOOSE({1,2,3,4,5,6,7,8,9,10,11,12,13},AM315,AJ315,AG315,AD315,AA315,X315,U315,R315,O315,L315,I315,F315,C315)))</f>
        <v>23.88</v>
      </c>
    </row>
    <row r="316" spans="1:42" ht="13.5" x14ac:dyDescent="0.25">
      <c r="A316" s="68">
        <v>294</v>
      </c>
      <c r="B316" s="70" t="s">
        <v>311</v>
      </c>
      <c r="C316" s="25">
        <v>0</v>
      </c>
      <c r="D316" s="26">
        <v>2</v>
      </c>
      <c r="E316" s="25">
        <f t="shared" si="37"/>
        <v>0</v>
      </c>
      <c r="F316" s="60">
        <v>0</v>
      </c>
      <c r="G316" s="39">
        <v>2</v>
      </c>
      <c r="H316" s="27">
        <f t="shared" si="61"/>
        <v>0</v>
      </c>
      <c r="I316" s="81">
        <v>12.49</v>
      </c>
      <c r="J316" s="30">
        <v>2</v>
      </c>
      <c r="K316" s="29">
        <f t="shared" si="62"/>
        <v>24.98</v>
      </c>
      <c r="L316" s="63">
        <v>0</v>
      </c>
      <c r="M316" s="44">
        <v>2</v>
      </c>
      <c r="N316" s="31">
        <f t="shared" si="63"/>
        <v>0</v>
      </c>
      <c r="O316" s="33">
        <v>0</v>
      </c>
      <c r="P316" s="46">
        <v>2</v>
      </c>
      <c r="Q316" s="33">
        <f t="shared" si="64"/>
        <v>0</v>
      </c>
      <c r="R316" s="25">
        <v>0</v>
      </c>
      <c r="S316" s="53">
        <v>2</v>
      </c>
      <c r="T316" s="55">
        <f t="shared" si="65"/>
        <v>0</v>
      </c>
      <c r="U316" s="60">
        <v>13.68</v>
      </c>
      <c r="V316" s="39">
        <v>2</v>
      </c>
      <c r="W316" s="27">
        <f t="shared" si="66"/>
        <v>27.36</v>
      </c>
      <c r="X316" s="64">
        <v>0</v>
      </c>
      <c r="Y316" s="58">
        <v>2</v>
      </c>
      <c r="Z316" s="29">
        <f t="shared" si="67"/>
        <v>0</v>
      </c>
      <c r="AA316" s="31">
        <v>12.64</v>
      </c>
      <c r="AB316" s="44">
        <v>2</v>
      </c>
      <c r="AC316" s="31">
        <f t="shared" si="68"/>
        <v>25.28</v>
      </c>
      <c r="AP316" s="50">
        <f t="array" ref="AP316">MIN(IF(CHOOSE({1,2,3,4,5,6,7,8,9,10,11,12,13},AM316,AJ316,AG316,AD316,AA316,X316,U316,R316,O316,L316,I316,F316,C316)&gt;0,CHOOSE({1,2,3,4,5,6,7,8,9,10,11,12,13},AM316,AJ316,AG316,AD316,AA316,X316,U316,R316,O316,L316,I316,F316,C316)))</f>
        <v>12.49</v>
      </c>
    </row>
    <row r="317" spans="1:42" ht="13.5" x14ac:dyDescent="0.25">
      <c r="A317" s="68">
        <v>295</v>
      </c>
      <c r="B317" s="70" t="s">
        <v>312</v>
      </c>
      <c r="C317" s="25">
        <v>0</v>
      </c>
      <c r="D317" s="26">
        <v>1</v>
      </c>
      <c r="E317" s="25">
        <f t="shared" si="37"/>
        <v>0</v>
      </c>
      <c r="F317" s="60">
        <v>0</v>
      </c>
      <c r="G317" s="39">
        <v>1</v>
      </c>
      <c r="H317" s="27">
        <f t="shared" si="61"/>
        <v>0</v>
      </c>
      <c r="I317" s="81">
        <v>41.91</v>
      </c>
      <c r="J317" s="30">
        <v>1</v>
      </c>
      <c r="K317" s="29">
        <f t="shared" si="62"/>
        <v>41.91</v>
      </c>
      <c r="L317" s="63">
        <v>0</v>
      </c>
      <c r="M317" s="44">
        <v>1</v>
      </c>
      <c r="N317" s="31">
        <f t="shared" si="63"/>
        <v>0</v>
      </c>
      <c r="O317" s="33">
        <v>0</v>
      </c>
      <c r="P317" s="46">
        <v>1</v>
      </c>
      <c r="Q317" s="33">
        <f t="shared" si="64"/>
        <v>0</v>
      </c>
      <c r="R317" s="25">
        <v>0</v>
      </c>
      <c r="S317" s="53">
        <v>1</v>
      </c>
      <c r="T317" s="55">
        <f t="shared" si="65"/>
        <v>0</v>
      </c>
      <c r="U317" s="60">
        <v>152.32</v>
      </c>
      <c r="V317" s="39">
        <v>1</v>
      </c>
      <c r="W317" s="27">
        <f t="shared" si="66"/>
        <v>152.32</v>
      </c>
      <c r="X317" s="64">
        <v>0</v>
      </c>
      <c r="Y317" s="58">
        <v>1</v>
      </c>
      <c r="Z317" s="29">
        <f t="shared" si="67"/>
        <v>0</v>
      </c>
      <c r="AA317" s="31">
        <v>0</v>
      </c>
      <c r="AB317" s="44">
        <v>1</v>
      </c>
      <c r="AC317" s="31">
        <f t="shared" si="68"/>
        <v>0</v>
      </c>
      <c r="AP317" s="50">
        <f t="array" ref="AP317">MIN(IF(CHOOSE({1,2,3,4,5,6,7,8,9,10,11,12,13},AM317,AJ317,AG317,AD317,AA317,X317,U317,R317,O317,L317,I317,F317,C317)&gt;0,CHOOSE({1,2,3,4,5,6,7,8,9,10,11,12,13},AM317,AJ317,AG317,AD317,AA317,X317,U317,R317,O317,L317,I317,F317,C317)))</f>
        <v>41.91</v>
      </c>
    </row>
    <row r="318" spans="1:42" ht="13.5" x14ac:dyDescent="0.25">
      <c r="A318" s="68">
        <v>296</v>
      </c>
      <c r="B318" s="70" t="s">
        <v>313</v>
      </c>
      <c r="C318" s="25">
        <v>20.56</v>
      </c>
      <c r="D318" s="26">
        <v>3</v>
      </c>
      <c r="E318" s="25">
        <f t="shared" si="37"/>
        <v>61.679999999999993</v>
      </c>
      <c r="F318" s="60">
        <v>0</v>
      </c>
      <c r="G318" s="39">
        <v>3</v>
      </c>
      <c r="H318" s="27">
        <f t="shared" si="61"/>
        <v>0</v>
      </c>
      <c r="I318" s="29">
        <v>35.549999999999997</v>
      </c>
      <c r="J318" s="30">
        <v>3</v>
      </c>
      <c r="K318" s="29">
        <f t="shared" si="62"/>
        <v>106.64999999999999</v>
      </c>
      <c r="L318" s="63">
        <v>0</v>
      </c>
      <c r="M318" s="44">
        <v>3</v>
      </c>
      <c r="N318" s="31">
        <f t="shared" si="63"/>
        <v>0</v>
      </c>
      <c r="O318" s="33">
        <v>0</v>
      </c>
      <c r="P318" s="46">
        <v>3</v>
      </c>
      <c r="Q318" s="33">
        <f t="shared" si="64"/>
        <v>0</v>
      </c>
      <c r="R318" s="25">
        <v>0</v>
      </c>
      <c r="S318" s="53">
        <v>3</v>
      </c>
      <c r="T318" s="55">
        <f t="shared" si="65"/>
        <v>0</v>
      </c>
      <c r="U318" s="83">
        <v>10.79</v>
      </c>
      <c r="V318" s="39">
        <v>3</v>
      </c>
      <c r="W318" s="27">
        <f t="shared" si="66"/>
        <v>32.369999999999997</v>
      </c>
      <c r="X318" s="64">
        <v>0</v>
      </c>
      <c r="Y318" s="58">
        <v>3</v>
      </c>
      <c r="Z318" s="29">
        <f t="shared" si="67"/>
        <v>0</v>
      </c>
      <c r="AA318" s="31">
        <v>19.89</v>
      </c>
      <c r="AB318" s="44">
        <v>3</v>
      </c>
      <c r="AC318" s="31">
        <f t="shared" si="68"/>
        <v>59.67</v>
      </c>
      <c r="AP318" s="50">
        <f t="array" ref="AP318">MIN(IF(CHOOSE({1,2,3,4,5,6,7,8,9,10,11,12,13},AM318,AJ318,AG318,AD318,AA318,X318,U318,R318,O318,L318,I318,F318,C318)&gt;0,CHOOSE({1,2,3,4,5,6,7,8,9,10,11,12,13},AM318,AJ318,AG318,AD318,AA318,X318,U318,R318,O318,L318,I318,F318,C318)))</f>
        <v>10.79</v>
      </c>
    </row>
    <row r="319" spans="1:42" ht="13.5" x14ac:dyDescent="0.25">
      <c r="A319" s="68">
        <v>297</v>
      </c>
      <c r="B319" s="70" t="s">
        <v>314</v>
      </c>
      <c r="C319" s="25">
        <v>0</v>
      </c>
      <c r="D319" s="26">
        <v>6</v>
      </c>
      <c r="E319" s="25">
        <f t="shared" si="37"/>
        <v>0</v>
      </c>
      <c r="F319" s="60">
        <v>0</v>
      </c>
      <c r="G319" s="39">
        <v>6</v>
      </c>
      <c r="H319" s="27">
        <f t="shared" si="61"/>
        <v>0</v>
      </c>
      <c r="I319" s="29">
        <v>15.16</v>
      </c>
      <c r="J319" s="30">
        <v>6</v>
      </c>
      <c r="K319" s="29">
        <f t="shared" si="62"/>
        <v>90.960000000000008</v>
      </c>
      <c r="L319" s="63">
        <v>0</v>
      </c>
      <c r="M319" s="44">
        <v>6</v>
      </c>
      <c r="N319" s="31">
        <f t="shared" si="63"/>
        <v>0</v>
      </c>
      <c r="O319" s="33">
        <v>0</v>
      </c>
      <c r="P319" s="46">
        <v>6</v>
      </c>
      <c r="Q319" s="33">
        <f t="shared" si="64"/>
        <v>0</v>
      </c>
      <c r="R319" s="25">
        <v>0</v>
      </c>
      <c r="S319" s="53">
        <v>6</v>
      </c>
      <c r="T319" s="55">
        <f t="shared" si="65"/>
        <v>0</v>
      </c>
      <c r="U319" s="83">
        <v>6.39</v>
      </c>
      <c r="V319" s="39">
        <v>6</v>
      </c>
      <c r="W319" s="27">
        <f t="shared" si="66"/>
        <v>38.339999999999996</v>
      </c>
      <c r="X319" s="64">
        <v>0</v>
      </c>
      <c r="Y319" s="58">
        <v>6</v>
      </c>
      <c r="Z319" s="29">
        <f t="shared" si="67"/>
        <v>0</v>
      </c>
      <c r="AA319" s="31">
        <v>6.57</v>
      </c>
      <c r="AB319" s="44">
        <v>6</v>
      </c>
      <c r="AC319" s="31">
        <f t="shared" si="68"/>
        <v>39.42</v>
      </c>
      <c r="AP319" s="50">
        <f t="array" ref="AP319">MIN(IF(CHOOSE({1,2,3,4,5,6,7,8,9,10,11,12,13},AM319,AJ319,AG319,AD319,AA319,X319,U319,R319,O319,L319,I319,F319,C319)&gt;0,CHOOSE({1,2,3,4,5,6,7,8,9,10,11,12,13},AM319,AJ319,AG319,AD319,AA319,X319,U319,R319,O319,L319,I319,F319,C319)))</f>
        <v>6.39</v>
      </c>
    </row>
    <row r="320" spans="1:42" ht="13.5" x14ac:dyDescent="0.25">
      <c r="A320" s="68">
        <v>298</v>
      </c>
      <c r="B320" s="70" t="s">
        <v>315</v>
      </c>
      <c r="C320" s="25">
        <v>0</v>
      </c>
      <c r="D320" s="26">
        <v>1</v>
      </c>
      <c r="E320" s="25">
        <f t="shared" si="37"/>
        <v>0</v>
      </c>
      <c r="F320" s="60">
        <v>0</v>
      </c>
      <c r="G320" s="39">
        <v>1</v>
      </c>
      <c r="H320" s="27">
        <f t="shared" si="61"/>
        <v>0</v>
      </c>
      <c r="I320" s="29">
        <v>10.61</v>
      </c>
      <c r="J320" s="30">
        <v>1</v>
      </c>
      <c r="K320" s="29">
        <f t="shared" si="62"/>
        <v>10.61</v>
      </c>
      <c r="L320" s="63">
        <v>0</v>
      </c>
      <c r="M320" s="44">
        <v>1</v>
      </c>
      <c r="N320" s="31">
        <f t="shared" si="63"/>
        <v>0</v>
      </c>
      <c r="O320" s="33">
        <v>0</v>
      </c>
      <c r="P320" s="46">
        <v>1</v>
      </c>
      <c r="Q320" s="33">
        <f t="shared" si="64"/>
        <v>0</v>
      </c>
      <c r="R320" s="25">
        <v>0</v>
      </c>
      <c r="S320" s="53">
        <v>1</v>
      </c>
      <c r="T320" s="55">
        <f t="shared" si="65"/>
        <v>0</v>
      </c>
      <c r="U320" s="83">
        <v>4.6900000000000004</v>
      </c>
      <c r="V320" s="39">
        <v>1</v>
      </c>
      <c r="W320" s="27">
        <f t="shared" si="66"/>
        <v>4.6900000000000004</v>
      </c>
      <c r="X320" s="64">
        <v>0</v>
      </c>
      <c r="Y320" s="58">
        <v>1</v>
      </c>
      <c r="Z320" s="29">
        <f t="shared" si="67"/>
        <v>0</v>
      </c>
      <c r="AA320" s="31">
        <v>0</v>
      </c>
      <c r="AB320" s="44">
        <v>1</v>
      </c>
      <c r="AC320" s="31">
        <f t="shared" si="68"/>
        <v>0</v>
      </c>
      <c r="AP320" s="50">
        <f t="array" ref="AP320">MIN(IF(CHOOSE({1,2,3,4,5,6,7,8,9,10,11,12,13},AM320,AJ320,AG320,AD320,AA320,X320,U320,R320,O320,L320,I320,F320,C320)&gt;0,CHOOSE({1,2,3,4,5,6,7,8,9,10,11,12,13},AM320,AJ320,AG320,AD320,AA320,X320,U320,R320,O320,L320,I320,F320,C320)))</f>
        <v>4.6900000000000004</v>
      </c>
    </row>
    <row r="321" spans="1:42" ht="13.5" x14ac:dyDescent="0.25">
      <c r="A321" s="68">
        <v>299</v>
      </c>
      <c r="B321" s="70" t="s">
        <v>316</v>
      </c>
      <c r="C321" s="25">
        <v>0</v>
      </c>
      <c r="D321" s="26">
        <v>2</v>
      </c>
      <c r="E321" s="25">
        <f t="shared" si="37"/>
        <v>0</v>
      </c>
      <c r="F321" s="60">
        <v>0</v>
      </c>
      <c r="G321" s="39">
        <v>2</v>
      </c>
      <c r="H321" s="27">
        <f t="shared" si="61"/>
        <v>0</v>
      </c>
      <c r="I321" s="81">
        <v>35.03</v>
      </c>
      <c r="J321" s="30">
        <v>2</v>
      </c>
      <c r="K321" s="29">
        <f t="shared" si="62"/>
        <v>70.06</v>
      </c>
      <c r="L321" s="63">
        <v>0</v>
      </c>
      <c r="M321" s="44">
        <v>2</v>
      </c>
      <c r="N321" s="31">
        <f t="shared" si="63"/>
        <v>0</v>
      </c>
      <c r="O321" s="33">
        <v>0</v>
      </c>
      <c r="P321" s="46">
        <v>2</v>
      </c>
      <c r="Q321" s="33">
        <f t="shared" si="64"/>
        <v>0</v>
      </c>
      <c r="R321" s="25">
        <v>0</v>
      </c>
      <c r="S321" s="53">
        <v>2</v>
      </c>
      <c r="T321" s="55">
        <f t="shared" si="65"/>
        <v>0</v>
      </c>
      <c r="U321" s="60">
        <v>44.17</v>
      </c>
      <c r="V321" s="39">
        <v>2</v>
      </c>
      <c r="W321" s="27">
        <f t="shared" si="66"/>
        <v>88.34</v>
      </c>
      <c r="X321" s="64">
        <v>0</v>
      </c>
      <c r="Y321" s="58">
        <v>2</v>
      </c>
      <c r="Z321" s="29">
        <f t="shared" si="67"/>
        <v>0</v>
      </c>
      <c r="AA321" s="31">
        <v>0</v>
      </c>
      <c r="AB321" s="44">
        <v>2</v>
      </c>
      <c r="AC321" s="31">
        <f t="shared" si="68"/>
        <v>0</v>
      </c>
      <c r="AP321" s="50">
        <f t="array" ref="AP321">MIN(IF(CHOOSE({1,2,3,4,5,6,7,8,9,10,11,12,13},AM321,AJ321,AG321,AD321,AA321,X321,U321,R321,O321,L321,I321,F321,C321)&gt;0,CHOOSE({1,2,3,4,5,6,7,8,9,10,11,12,13},AM321,AJ321,AG321,AD321,AA321,X321,U321,R321,O321,L321,I321,F321,C321)))</f>
        <v>35.03</v>
      </c>
    </row>
    <row r="322" spans="1:42" ht="13.5" x14ac:dyDescent="0.25">
      <c r="A322" s="68">
        <v>300</v>
      </c>
      <c r="B322" s="70" t="s">
        <v>37</v>
      </c>
      <c r="C322" s="25">
        <v>0</v>
      </c>
      <c r="D322" s="26">
        <v>1</v>
      </c>
      <c r="E322" s="25">
        <f t="shared" si="37"/>
        <v>0</v>
      </c>
      <c r="F322" s="60">
        <v>0</v>
      </c>
      <c r="G322" s="39">
        <v>1</v>
      </c>
      <c r="H322" s="27">
        <f t="shared" si="61"/>
        <v>0</v>
      </c>
      <c r="I322" s="81">
        <v>29.94</v>
      </c>
      <c r="J322" s="30">
        <v>1</v>
      </c>
      <c r="K322" s="29">
        <f t="shared" si="62"/>
        <v>29.94</v>
      </c>
      <c r="L322" s="63">
        <v>0</v>
      </c>
      <c r="M322" s="44">
        <v>1</v>
      </c>
      <c r="N322" s="31">
        <f t="shared" si="63"/>
        <v>0</v>
      </c>
      <c r="O322" s="33">
        <v>0</v>
      </c>
      <c r="P322" s="46">
        <v>1</v>
      </c>
      <c r="Q322" s="33">
        <f t="shared" si="64"/>
        <v>0</v>
      </c>
      <c r="R322" s="25">
        <v>0</v>
      </c>
      <c r="S322" s="53">
        <v>1</v>
      </c>
      <c r="T322" s="55">
        <f t="shared" si="65"/>
        <v>0</v>
      </c>
      <c r="U322" s="60">
        <v>34.29</v>
      </c>
      <c r="V322" s="39">
        <v>1</v>
      </c>
      <c r="W322" s="27">
        <f t="shared" si="66"/>
        <v>34.29</v>
      </c>
      <c r="X322" s="64">
        <v>0</v>
      </c>
      <c r="Y322" s="58">
        <v>1</v>
      </c>
      <c r="Z322" s="29">
        <f t="shared" si="67"/>
        <v>0</v>
      </c>
      <c r="AA322" s="31">
        <v>0</v>
      </c>
      <c r="AB322" s="44">
        <v>1</v>
      </c>
      <c r="AC322" s="31">
        <f t="shared" si="68"/>
        <v>0</v>
      </c>
      <c r="AP322" s="50">
        <f t="array" ref="AP322">MIN(IF(CHOOSE({1,2,3,4,5,6,7,8,9,10,11,12,13},AM322,AJ322,AG322,AD322,AA322,X322,U322,R322,O322,L322,I322,F322,C322)&gt;0,CHOOSE({1,2,3,4,5,6,7,8,9,10,11,12,13},AM322,AJ322,AG322,AD322,AA322,X322,U322,R322,O322,L322,I322,F322,C322)))</f>
        <v>29.94</v>
      </c>
    </row>
    <row r="323" spans="1:42" ht="13.5" x14ac:dyDescent="0.25">
      <c r="A323" s="68">
        <v>301</v>
      </c>
      <c r="B323" s="70" t="s">
        <v>317</v>
      </c>
      <c r="C323" s="25">
        <v>0</v>
      </c>
      <c r="D323" s="26">
        <v>1</v>
      </c>
      <c r="E323" s="25">
        <f t="shared" si="37"/>
        <v>0</v>
      </c>
      <c r="F323" s="60">
        <v>0</v>
      </c>
      <c r="G323" s="39">
        <v>1</v>
      </c>
      <c r="H323" s="27">
        <f t="shared" si="61"/>
        <v>0</v>
      </c>
      <c r="I323" s="29">
        <v>191.35</v>
      </c>
      <c r="J323" s="30">
        <v>1</v>
      </c>
      <c r="K323" s="29">
        <f t="shared" si="62"/>
        <v>191.35</v>
      </c>
      <c r="L323" s="63">
        <v>0</v>
      </c>
      <c r="M323" s="44">
        <v>1</v>
      </c>
      <c r="N323" s="31">
        <f t="shared" si="63"/>
        <v>0</v>
      </c>
      <c r="O323" s="33">
        <v>0</v>
      </c>
      <c r="P323" s="46">
        <v>1</v>
      </c>
      <c r="Q323" s="33">
        <f t="shared" si="64"/>
        <v>0</v>
      </c>
      <c r="R323" s="25">
        <v>0</v>
      </c>
      <c r="S323" s="53">
        <v>1</v>
      </c>
      <c r="T323" s="55">
        <f t="shared" si="65"/>
        <v>0</v>
      </c>
      <c r="U323" s="83">
        <v>64.989999999999995</v>
      </c>
      <c r="V323" s="39">
        <v>1</v>
      </c>
      <c r="W323" s="27">
        <f t="shared" si="66"/>
        <v>64.989999999999995</v>
      </c>
      <c r="X323" s="64">
        <v>0</v>
      </c>
      <c r="Y323" s="58">
        <v>1</v>
      </c>
      <c r="Z323" s="29">
        <f t="shared" si="67"/>
        <v>0</v>
      </c>
      <c r="AA323" s="31">
        <v>0</v>
      </c>
      <c r="AB323" s="44">
        <v>1</v>
      </c>
      <c r="AC323" s="31">
        <f t="shared" si="68"/>
        <v>0</v>
      </c>
      <c r="AP323" s="50">
        <f t="array" ref="AP323">MIN(IF(CHOOSE({1,2,3,4,5,6,7,8,9,10,11,12,13},AM323,AJ323,AG323,AD323,AA323,X323,U323,R323,O323,L323,I323,F323,C323)&gt;0,CHOOSE({1,2,3,4,5,6,7,8,9,10,11,12,13},AM323,AJ323,AG323,AD323,AA323,X323,U323,R323,O323,L323,I323,F323,C323)))</f>
        <v>64.989999999999995</v>
      </c>
    </row>
    <row r="324" spans="1:42" ht="13.5" x14ac:dyDescent="0.25">
      <c r="A324" s="68">
        <v>302</v>
      </c>
      <c r="B324" s="70" t="s">
        <v>318</v>
      </c>
      <c r="C324" s="25">
        <v>0</v>
      </c>
      <c r="D324" s="26">
        <v>4</v>
      </c>
      <c r="E324" s="25">
        <f t="shared" si="37"/>
        <v>0</v>
      </c>
      <c r="F324" s="60">
        <v>0</v>
      </c>
      <c r="G324" s="39">
        <v>4</v>
      </c>
      <c r="H324" s="27">
        <f t="shared" si="61"/>
        <v>0</v>
      </c>
      <c r="I324" s="81">
        <v>73.709999999999994</v>
      </c>
      <c r="J324" s="30">
        <v>4</v>
      </c>
      <c r="K324" s="29">
        <f t="shared" si="62"/>
        <v>294.83999999999997</v>
      </c>
      <c r="L324" s="63">
        <v>0</v>
      </c>
      <c r="M324" s="44">
        <v>4</v>
      </c>
      <c r="N324" s="31">
        <f t="shared" si="63"/>
        <v>0</v>
      </c>
      <c r="O324" s="33">
        <v>0</v>
      </c>
      <c r="P324" s="46">
        <v>4</v>
      </c>
      <c r="Q324" s="33">
        <f t="shared" si="64"/>
        <v>0</v>
      </c>
      <c r="R324" s="25">
        <v>0</v>
      </c>
      <c r="S324" s="53">
        <v>4</v>
      </c>
      <c r="T324" s="55">
        <f t="shared" si="65"/>
        <v>0</v>
      </c>
      <c r="U324" s="60">
        <v>141.22</v>
      </c>
      <c r="V324" s="39">
        <v>4</v>
      </c>
      <c r="W324" s="27">
        <f t="shared" si="66"/>
        <v>564.88</v>
      </c>
      <c r="X324" s="64">
        <v>0</v>
      </c>
      <c r="Y324" s="58">
        <v>4</v>
      </c>
      <c r="Z324" s="29">
        <f t="shared" si="67"/>
        <v>0</v>
      </c>
      <c r="AA324" s="31">
        <v>0</v>
      </c>
      <c r="AB324" s="44">
        <v>4</v>
      </c>
      <c r="AC324" s="31">
        <f t="shared" si="68"/>
        <v>0</v>
      </c>
      <c r="AP324" s="50">
        <f t="array" ref="AP324">MIN(IF(CHOOSE({1,2,3,4,5,6,7,8,9,10,11,12,13},AM324,AJ324,AG324,AD324,AA324,X324,U324,R324,O324,L324,I324,F324,C324)&gt;0,CHOOSE({1,2,3,4,5,6,7,8,9,10,11,12,13},AM324,AJ324,AG324,AD324,AA324,X324,U324,R324,O324,L324,I324,F324,C324)))</f>
        <v>73.709999999999994</v>
      </c>
    </row>
    <row r="325" spans="1:42" ht="13.5" x14ac:dyDescent="0.25">
      <c r="A325" s="68">
        <v>303</v>
      </c>
      <c r="B325" s="70" t="s">
        <v>319</v>
      </c>
      <c r="C325" s="25">
        <v>0</v>
      </c>
      <c r="D325" s="26">
        <v>1</v>
      </c>
      <c r="E325" s="25">
        <f t="shared" ref="E325:E341" si="69">SUM(D325*C325)</f>
        <v>0</v>
      </c>
      <c r="F325" s="60">
        <v>0</v>
      </c>
      <c r="G325" s="39">
        <v>1</v>
      </c>
      <c r="H325" s="27">
        <f t="shared" si="61"/>
        <v>0</v>
      </c>
      <c r="I325" s="29">
        <v>3.34</v>
      </c>
      <c r="J325" s="30">
        <v>1</v>
      </c>
      <c r="K325" s="29">
        <f t="shared" si="62"/>
        <v>3.34</v>
      </c>
      <c r="L325" s="63">
        <v>0</v>
      </c>
      <c r="M325" s="44">
        <v>1</v>
      </c>
      <c r="N325" s="31">
        <f t="shared" si="63"/>
        <v>0</v>
      </c>
      <c r="O325" s="33">
        <v>0</v>
      </c>
      <c r="P325" s="46">
        <v>1</v>
      </c>
      <c r="Q325" s="33">
        <f t="shared" si="64"/>
        <v>0</v>
      </c>
      <c r="R325" s="25">
        <v>0</v>
      </c>
      <c r="S325" s="53">
        <v>1</v>
      </c>
      <c r="T325" s="55">
        <f t="shared" si="65"/>
        <v>0</v>
      </c>
      <c r="U325" s="83">
        <v>1.29</v>
      </c>
      <c r="V325" s="39">
        <v>1</v>
      </c>
      <c r="W325" s="27">
        <f t="shared" si="66"/>
        <v>1.29</v>
      </c>
      <c r="X325" s="64">
        <v>0</v>
      </c>
      <c r="Y325" s="58">
        <v>1</v>
      </c>
      <c r="Z325" s="29">
        <f t="shared" si="67"/>
        <v>0</v>
      </c>
      <c r="AA325" s="31">
        <v>4.8899999999999997</v>
      </c>
      <c r="AB325" s="44">
        <v>1</v>
      </c>
      <c r="AC325" s="31">
        <f t="shared" si="68"/>
        <v>4.8899999999999997</v>
      </c>
      <c r="AP325" s="50">
        <f t="array" ref="AP325">MIN(IF(CHOOSE({1,2,3,4,5,6,7,8,9,10,11,12,13},AM325,AJ325,AG325,AD325,AA325,X325,U325,R325,O325,L325,I325,F325,C325)&gt;0,CHOOSE({1,2,3,4,5,6,7,8,9,10,11,12,13},AM325,AJ325,AG325,AD325,AA325,X325,U325,R325,O325,L325,I325,F325,C325)))</f>
        <v>1.29</v>
      </c>
    </row>
    <row r="326" spans="1:42" ht="13.5" x14ac:dyDescent="0.25">
      <c r="A326" s="68">
        <v>304</v>
      </c>
      <c r="B326" s="70" t="s">
        <v>320</v>
      </c>
      <c r="C326" s="25">
        <v>0</v>
      </c>
      <c r="D326" s="26">
        <v>2</v>
      </c>
      <c r="E326" s="25">
        <f t="shared" si="69"/>
        <v>0</v>
      </c>
      <c r="F326" s="60">
        <v>0</v>
      </c>
      <c r="G326" s="39">
        <v>2</v>
      </c>
      <c r="H326" s="27">
        <f t="shared" si="61"/>
        <v>0</v>
      </c>
      <c r="I326" s="81">
        <v>5.01</v>
      </c>
      <c r="J326" s="30">
        <v>2</v>
      </c>
      <c r="K326" s="29">
        <f t="shared" si="62"/>
        <v>10.02</v>
      </c>
      <c r="L326" s="63">
        <v>0</v>
      </c>
      <c r="M326" s="44">
        <v>2</v>
      </c>
      <c r="N326" s="31">
        <f t="shared" si="63"/>
        <v>0</v>
      </c>
      <c r="O326" s="33">
        <v>0</v>
      </c>
      <c r="P326" s="46">
        <v>2</v>
      </c>
      <c r="Q326" s="33">
        <f t="shared" si="64"/>
        <v>0</v>
      </c>
      <c r="R326" s="25">
        <v>0</v>
      </c>
      <c r="S326" s="53">
        <v>2</v>
      </c>
      <c r="T326" s="55">
        <f t="shared" si="65"/>
        <v>0</v>
      </c>
      <c r="U326" s="60">
        <v>7.99</v>
      </c>
      <c r="V326" s="39">
        <v>2</v>
      </c>
      <c r="W326" s="27">
        <f t="shared" si="66"/>
        <v>15.98</v>
      </c>
      <c r="X326" s="64">
        <v>0</v>
      </c>
      <c r="Y326" s="58">
        <v>2</v>
      </c>
      <c r="Z326" s="29">
        <f t="shared" si="67"/>
        <v>0</v>
      </c>
      <c r="AA326" s="31">
        <v>17.66</v>
      </c>
      <c r="AB326" s="44">
        <v>2</v>
      </c>
      <c r="AC326" s="31">
        <f t="shared" si="68"/>
        <v>35.32</v>
      </c>
      <c r="AP326" s="50">
        <f t="array" ref="AP326">MIN(IF(CHOOSE({1,2,3,4,5,6,7,8,9,10,11,12,13},AM326,AJ326,AG326,AD326,AA326,X326,U326,R326,O326,L326,I326,F326,C326)&gt;0,CHOOSE({1,2,3,4,5,6,7,8,9,10,11,12,13},AM326,AJ326,AG326,AD326,AA326,X326,U326,R326,O326,L326,I326,F326,C326)))</f>
        <v>5.01</v>
      </c>
    </row>
    <row r="327" spans="1:42" ht="13.5" x14ac:dyDescent="0.25">
      <c r="A327" s="68">
        <v>305</v>
      </c>
      <c r="B327" s="70" t="s">
        <v>321</v>
      </c>
      <c r="C327" s="25">
        <v>0</v>
      </c>
      <c r="D327" s="26">
        <v>3</v>
      </c>
      <c r="E327" s="25">
        <f t="shared" si="69"/>
        <v>0</v>
      </c>
      <c r="F327" s="60">
        <v>0</v>
      </c>
      <c r="G327" s="39">
        <v>3</v>
      </c>
      <c r="H327" s="27">
        <f t="shared" si="61"/>
        <v>0</v>
      </c>
      <c r="I327" s="29">
        <v>0</v>
      </c>
      <c r="J327" s="30">
        <v>3</v>
      </c>
      <c r="K327" s="29">
        <f t="shared" si="62"/>
        <v>0</v>
      </c>
      <c r="L327" s="63">
        <v>0</v>
      </c>
      <c r="M327" s="44">
        <v>3</v>
      </c>
      <c r="N327" s="31">
        <f t="shared" si="63"/>
        <v>0</v>
      </c>
      <c r="O327" s="33">
        <v>0</v>
      </c>
      <c r="P327" s="46">
        <v>3</v>
      </c>
      <c r="Q327" s="33">
        <f t="shared" si="64"/>
        <v>0</v>
      </c>
      <c r="R327" s="25">
        <v>0</v>
      </c>
      <c r="S327" s="53">
        <v>3</v>
      </c>
      <c r="T327" s="55">
        <f t="shared" si="65"/>
        <v>0</v>
      </c>
      <c r="U327" s="83">
        <v>7.87</v>
      </c>
      <c r="V327" s="39">
        <v>3</v>
      </c>
      <c r="W327" s="27">
        <f t="shared" si="66"/>
        <v>23.61</v>
      </c>
      <c r="X327" s="64">
        <v>0</v>
      </c>
      <c r="Y327" s="58">
        <v>3</v>
      </c>
      <c r="Z327" s="29">
        <f t="shared" si="67"/>
        <v>0</v>
      </c>
      <c r="AA327" s="31">
        <v>0</v>
      </c>
      <c r="AB327" s="44">
        <v>3</v>
      </c>
      <c r="AC327" s="31">
        <f t="shared" si="68"/>
        <v>0</v>
      </c>
      <c r="AP327" s="50">
        <f t="array" ref="AP327">MIN(IF(CHOOSE({1,2,3,4,5,6,7,8,9,10,11,12,13},AM327,AJ327,AG327,AD327,AA327,X327,U327,R327,O327,L327,I327,F327,C327)&gt;0,CHOOSE({1,2,3,4,5,6,7,8,9,10,11,12,13},AM327,AJ327,AG327,AD327,AA327,X327,U327,R327,O327,L327,I327,F327,C327)))</f>
        <v>7.87</v>
      </c>
    </row>
    <row r="328" spans="1:42" ht="13.5" x14ac:dyDescent="0.25">
      <c r="A328" s="68">
        <v>306</v>
      </c>
      <c r="B328" s="70" t="s">
        <v>322</v>
      </c>
      <c r="C328" s="25">
        <v>0</v>
      </c>
      <c r="D328" s="26">
        <v>2</v>
      </c>
      <c r="E328" s="25">
        <f t="shared" si="69"/>
        <v>0</v>
      </c>
      <c r="F328" s="60">
        <v>0</v>
      </c>
      <c r="G328" s="39">
        <v>2</v>
      </c>
      <c r="H328" s="27">
        <f t="shared" si="61"/>
        <v>0</v>
      </c>
      <c r="I328" s="81">
        <v>16.010000000000002</v>
      </c>
      <c r="J328" s="30">
        <v>2</v>
      </c>
      <c r="K328" s="29">
        <f t="shared" si="62"/>
        <v>32.020000000000003</v>
      </c>
      <c r="L328" s="63">
        <v>0</v>
      </c>
      <c r="M328" s="44">
        <v>2</v>
      </c>
      <c r="N328" s="31">
        <f t="shared" si="63"/>
        <v>0</v>
      </c>
      <c r="O328" s="33">
        <v>0</v>
      </c>
      <c r="P328" s="46">
        <v>2</v>
      </c>
      <c r="Q328" s="33">
        <f t="shared" si="64"/>
        <v>0</v>
      </c>
      <c r="R328" s="25">
        <v>0</v>
      </c>
      <c r="S328" s="53">
        <v>2</v>
      </c>
      <c r="T328" s="55">
        <f t="shared" si="65"/>
        <v>0</v>
      </c>
      <c r="U328" s="60">
        <v>0</v>
      </c>
      <c r="V328" s="39">
        <v>2</v>
      </c>
      <c r="W328" s="27">
        <f t="shared" si="66"/>
        <v>0</v>
      </c>
      <c r="X328" s="64">
        <v>0</v>
      </c>
      <c r="Y328" s="58">
        <v>2</v>
      </c>
      <c r="Z328" s="29">
        <f t="shared" si="67"/>
        <v>0</v>
      </c>
      <c r="AA328" s="31">
        <v>0</v>
      </c>
      <c r="AB328" s="44">
        <v>2</v>
      </c>
      <c r="AC328" s="31">
        <f t="shared" si="68"/>
        <v>0</v>
      </c>
      <c r="AP328" s="50">
        <f t="array" ref="AP328">MIN(IF(CHOOSE({1,2,3,4,5,6,7,8,9,10,11,12,13},AM328,AJ328,AG328,AD328,AA328,X328,U328,R328,O328,L328,I328,F328,C328)&gt;0,CHOOSE({1,2,3,4,5,6,7,8,9,10,11,12,13},AM328,AJ328,AG328,AD328,AA328,X328,U328,R328,O328,L328,I328,F328,C328)))</f>
        <v>16.010000000000002</v>
      </c>
    </row>
    <row r="329" spans="1:42" ht="13.5" x14ac:dyDescent="0.25">
      <c r="A329" s="68">
        <v>307</v>
      </c>
      <c r="B329" s="70" t="s">
        <v>323</v>
      </c>
      <c r="C329" s="25">
        <v>0</v>
      </c>
      <c r="D329" s="26">
        <v>2</v>
      </c>
      <c r="E329" s="25">
        <f t="shared" si="69"/>
        <v>0</v>
      </c>
      <c r="F329" s="60">
        <v>0</v>
      </c>
      <c r="G329" s="39">
        <v>2</v>
      </c>
      <c r="H329" s="27">
        <f t="shared" si="61"/>
        <v>0</v>
      </c>
      <c r="I329" s="81">
        <v>28.75</v>
      </c>
      <c r="J329" s="30">
        <v>2</v>
      </c>
      <c r="K329" s="29">
        <f t="shared" si="62"/>
        <v>57.5</v>
      </c>
      <c r="L329" s="63">
        <v>0</v>
      </c>
      <c r="M329" s="44">
        <v>2</v>
      </c>
      <c r="N329" s="31">
        <f t="shared" si="63"/>
        <v>0</v>
      </c>
      <c r="O329" s="33">
        <v>0</v>
      </c>
      <c r="P329" s="46">
        <v>2</v>
      </c>
      <c r="Q329" s="33">
        <f t="shared" si="64"/>
        <v>0</v>
      </c>
      <c r="R329" s="25">
        <v>0</v>
      </c>
      <c r="S329" s="53">
        <v>2</v>
      </c>
      <c r="T329" s="55">
        <f t="shared" si="65"/>
        <v>0</v>
      </c>
      <c r="U329" s="60">
        <v>0</v>
      </c>
      <c r="V329" s="39">
        <v>2</v>
      </c>
      <c r="W329" s="27">
        <f t="shared" si="66"/>
        <v>0</v>
      </c>
      <c r="X329" s="64">
        <v>0</v>
      </c>
      <c r="Y329" s="58">
        <v>2</v>
      </c>
      <c r="Z329" s="29">
        <f t="shared" si="67"/>
        <v>0</v>
      </c>
      <c r="AA329" s="31">
        <v>0</v>
      </c>
      <c r="AB329" s="44">
        <v>2</v>
      </c>
      <c r="AC329" s="31">
        <f t="shared" si="68"/>
        <v>0</v>
      </c>
      <c r="AP329" s="50">
        <f t="array" ref="AP329">MIN(IF(CHOOSE({1,2,3,4,5,6,7,8,9,10,11,12,13},AM329,AJ329,AG329,AD329,AA329,X329,U329,R329,O329,L329,I329,F329,C329)&gt;0,CHOOSE({1,2,3,4,5,6,7,8,9,10,11,12,13},AM329,AJ329,AG329,AD329,AA329,X329,U329,R329,O329,L329,I329,F329,C329)))</f>
        <v>28.75</v>
      </c>
    </row>
    <row r="330" spans="1:42" ht="13.5" x14ac:dyDescent="0.25">
      <c r="A330" s="68">
        <v>308</v>
      </c>
      <c r="B330" s="70" t="s">
        <v>324</v>
      </c>
      <c r="C330" s="25">
        <v>0</v>
      </c>
      <c r="D330" s="26">
        <v>2</v>
      </c>
      <c r="E330" s="25">
        <f t="shared" si="69"/>
        <v>0</v>
      </c>
      <c r="F330" s="60">
        <v>0</v>
      </c>
      <c r="G330" s="39">
        <v>2</v>
      </c>
      <c r="H330" s="27">
        <f t="shared" si="61"/>
        <v>0</v>
      </c>
      <c r="I330" s="81">
        <v>39.21</v>
      </c>
      <c r="J330" s="30">
        <v>2</v>
      </c>
      <c r="K330" s="29">
        <f t="shared" si="62"/>
        <v>78.42</v>
      </c>
      <c r="L330" s="63">
        <v>0</v>
      </c>
      <c r="M330" s="44">
        <v>2</v>
      </c>
      <c r="N330" s="31">
        <f t="shared" si="63"/>
        <v>0</v>
      </c>
      <c r="O330" s="33">
        <v>0</v>
      </c>
      <c r="P330" s="46">
        <v>2</v>
      </c>
      <c r="Q330" s="33">
        <f t="shared" si="64"/>
        <v>0</v>
      </c>
      <c r="R330" s="25">
        <v>0</v>
      </c>
      <c r="S330" s="53">
        <v>2</v>
      </c>
      <c r="T330" s="55">
        <f t="shared" si="65"/>
        <v>0</v>
      </c>
      <c r="U330" s="60">
        <v>0</v>
      </c>
      <c r="V330" s="39">
        <v>2</v>
      </c>
      <c r="W330" s="27">
        <f t="shared" si="66"/>
        <v>0</v>
      </c>
      <c r="X330" s="64">
        <v>0</v>
      </c>
      <c r="Y330" s="58">
        <v>2</v>
      </c>
      <c r="Z330" s="29">
        <f t="shared" si="67"/>
        <v>0</v>
      </c>
      <c r="AA330" s="31">
        <v>0</v>
      </c>
      <c r="AB330" s="44">
        <v>2</v>
      </c>
      <c r="AC330" s="31">
        <f t="shared" si="68"/>
        <v>0</v>
      </c>
      <c r="AP330" s="50">
        <f t="array" ref="AP330">MIN(IF(CHOOSE({1,2,3,4,5,6,7,8,9,10,11,12,13},AM330,AJ330,AG330,AD330,AA330,X330,U330,R330,O330,L330,I330,F330,C330)&gt;0,CHOOSE({1,2,3,4,5,6,7,8,9,10,11,12,13},AM330,AJ330,AG330,AD330,AA330,X330,U330,R330,O330,L330,I330,F330,C330)))</f>
        <v>39.21</v>
      </c>
    </row>
    <row r="331" spans="1:42" ht="13.5" x14ac:dyDescent="0.25">
      <c r="A331" s="68">
        <v>309</v>
      </c>
      <c r="B331" s="70" t="s">
        <v>325</v>
      </c>
      <c r="C331" s="25">
        <v>0</v>
      </c>
      <c r="D331" s="26">
        <v>1</v>
      </c>
      <c r="E331" s="25">
        <f t="shared" si="69"/>
        <v>0</v>
      </c>
      <c r="F331" s="60">
        <v>0</v>
      </c>
      <c r="G331" s="39">
        <v>1</v>
      </c>
      <c r="H331" s="27">
        <f t="shared" si="61"/>
        <v>0</v>
      </c>
      <c r="I331" s="81">
        <v>46.99</v>
      </c>
      <c r="J331" s="30">
        <v>1</v>
      </c>
      <c r="K331" s="29">
        <f t="shared" si="62"/>
        <v>46.99</v>
      </c>
      <c r="L331" s="63">
        <v>0</v>
      </c>
      <c r="M331" s="44">
        <v>1</v>
      </c>
      <c r="N331" s="31">
        <f t="shared" si="63"/>
        <v>0</v>
      </c>
      <c r="O331" s="33">
        <v>0</v>
      </c>
      <c r="P331" s="46">
        <v>1</v>
      </c>
      <c r="Q331" s="33">
        <f t="shared" si="64"/>
        <v>0</v>
      </c>
      <c r="R331" s="25">
        <v>0</v>
      </c>
      <c r="S331" s="53">
        <v>1</v>
      </c>
      <c r="T331" s="55">
        <f t="shared" si="65"/>
        <v>0</v>
      </c>
      <c r="U331" s="60">
        <v>98.94</v>
      </c>
      <c r="V331" s="39">
        <v>1</v>
      </c>
      <c r="W331" s="27">
        <f t="shared" si="66"/>
        <v>98.94</v>
      </c>
      <c r="X331" s="64">
        <v>0</v>
      </c>
      <c r="Y331" s="58">
        <v>1</v>
      </c>
      <c r="Z331" s="29">
        <f t="shared" si="67"/>
        <v>0</v>
      </c>
      <c r="AA331" s="31">
        <v>0</v>
      </c>
      <c r="AB331" s="44">
        <v>1</v>
      </c>
      <c r="AC331" s="31">
        <f t="shared" si="68"/>
        <v>0</v>
      </c>
      <c r="AP331" s="50">
        <f t="array" ref="AP331">MIN(IF(CHOOSE({1,2,3,4,5,6,7,8,9,10,11,12,13},AM331,AJ331,AG331,AD331,AA331,X331,U331,R331,O331,L331,I331,F331,C331)&gt;0,CHOOSE({1,2,3,4,5,6,7,8,9,10,11,12,13},AM331,AJ331,AG331,AD331,AA331,X331,U331,R331,O331,L331,I331,F331,C331)))</f>
        <v>46.99</v>
      </c>
    </row>
    <row r="332" spans="1:42" ht="13.5" x14ac:dyDescent="0.25">
      <c r="A332" s="68">
        <v>310</v>
      </c>
      <c r="B332" s="70" t="s">
        <v>326</v>
      </c>
      <c r="C332" s="25">
        <v>0</v>
      </c>
      <c r="D332" s="26">
        <v>1</v>
      </c>
      <c r="E332" s="25">
        <f t="shared" si="69"/>
        <v>0</v>
      </c>
      <c r="F332" s="60">
        <v>0</v>
      </c>
      <c r="G332" s="39">
        <v>1</v>
      </c>
      <c r="H332" s="27">
        <f t="shared" si="61"/>
        <v>0</v>
      </c>
      <c r="I332" s="81">
        <v>63.09</v>
      </c>
      <c r="J332" s="30">
        <v>1</v>
      </c>
      <c r="K332" s="29">
        <f t="shared" si="62"/>
        <v>63.09</v>
      </c>
      <c r="L332" s="63">
        <v>0</v>
      </c>
      <c r="M332" s="44">
        <v>1</v>
      </c>
      <c r="N332" s="31">
        <f t="shared" si="63"/>
        <v>0</v>
      </c>
      <c r="O332" s="33">
        <v>0</v>
      </c>
      <c r="P332" s="46">
        <v>1</v>
      </c>
      <c r="Q332" s="33">
        <f t="shared" si="64"/>
        <v>0</v>
      </c>
      <c r="R332" s="25">
        <v>0</v>
      </c>
      <c r="S332" s="53">
        <v>1</v>
      </c>
      <c r="T332" s="55">
        <f t="shared" si="65"/>
        <v>0</v>
      </c>
      <c r="U332" s="60">
        <v>0</v>
      </c>
      <c r="V332" s="39">
        <v>1</v>
      </c>
      <c r="W332" s="27">
        <f t="shared" si="66"/>
        <v>0</v>
      </c>
      <c r="X332" s="64">
        <v>0</v>
      </c>
      <c r="Y332" s="58">
        <v>1</v>
      </c>
      <c r="Z332" s="29">
        <f t="shared" si="67"/>
        <v>0</v>
      </c>
      <c r="AA332" s="31">
        <v>0</v>
      </c>
      <c r="AB332" s="44">
        <v>1</v>
      </c>
      <c r="AC332" s="31">
        <f t="shared" si="68"/>
        <v>0</v>
      </c>
      <c r="AP332" s="50">
        <f t="array" ref="AP332">MIN(IF(CHOOSE({1,2,3,4,5,6,7,8,9,10,11,12,13},AM332,AJ332,AG332,AD332,AA332,X332,U332,R332,O332,L332,I332,F332,C332)&gt;0,CHOOSE({1,2,3,4,5,6,7,8,9,10,11,12,13},AM332,AJ332,AG332,AD332,AA332,X332,U332,R332,O332,L332,I332,F332,C332)))</f>
        <v>63.09</v>
      </c>
    </row>
    <row r="333" spans="1:42" ht="13.5" x14ac:dyDescent="0.25">
      <c r="A333" s="68">
        <v>311</v>
      </c>
      <c r="B333" s="69" t="s">
        <v>327</v>
      </c>
      <c r="C333" s="25">
        <v>0</v>
      </c>
      <c r="D333" s="26">
        <v>2</v>
      </c>
      <c r="E333" s="25">
        <f t="shared" si="69"/>
        <v>0</v>
      </c>
      <c r="F333" s="60">
        <v>88.7</v>
      </c>
      <c r="G333" s="39">
        <v>2</v>
      </c>
      <c r="H333" s="27">
        <f t="shared" si="61"/>
        <v>177.4</v>
      </c>
      <c r="I333" s="29">
        <v>98.53</v>
      </c>
      <c r="J333" s="30">
        <v>2</v>
      </c>
      <c r="K333" s="29">
        <f t="shared" si="62"/>
        <v>197.06</v>
      </c>
      <c r="L333" s="63">
        <v>0</v>
      </c>
      <c r="M333" s="44">
        <v>2</v>
      </c>
      <c r="N333" s="31">
        <f t="shared" si="63"/>
        <v>0</v>
      </c>
      <c r="O333" s="33">
        <v>0</v>
      </c>
      <c r="P333" s="46">
        <v>2</v>
      </c>
      <c r="Q333" s="33">
        <f t="shared" si="64"/>
        <v>0</v>
      </c>
      <c r="R333" s="25">
        <v>0</v>
      </c>
      <c r="S333" s="53">
        <v>2</v>
      </c>
      <c r="T333" s="55">
        <f t="shared" si="65"/>
        <v>0</v>
      </c>
      <c r="U333" s="83">
        <v>74.94</v>
      </c>
      <c r="V333" s="39">
        <v>2</v>
      </c>
      <c r="W333" s="27">
        <f t="shared" si="66"/>
        <v>149.88</v>
      </c>
      <c r="X333" s="64">
        <v>0</v>
      </c>
      <c r="Y333" s="58">
        <v>2</v>
      </c>
      <c r="Z333" s="29">
        <f t="shared" si="67"/>
        <v>0</v>
      </c>
      <c r="AA333" s="31">
        <v>0</v>
      </c>
      <c r="AB333" s="44">
        <v>2</v>
      </c>
      <c r="AC333" s="31">
        <f t="shared" si="68"/>
        <v>0</v>
      </c>
      <c r="AP333" s="50">
        <f t="array" ref="AP333">MIN(IF(CHOOSE({1,2,3,4,5,6,7,8,9,10,11,12,13},AM333,AJ333,AG333,AD333,AA333,X333,U333,R333,O333,L333,I333,F333,C333)&gt;0,CHOOSE({1,2,3,4,5,6,7,8,9,10,11,12,13},AM333,AJ333,AG333,AD333,AA333,X333,U333,R333,O333,L333,I333,F333,C333)))</f>
        <v>74.94</v>
      </c>
    </row>
    <row r="334" spans="1:42" ht="13.5" x14ac:dyDescent="0.25">
      <c r="A334" s="68">
        <v>312</v>
      </c>
      <c r="B334" s="69" t="s">
        <v>328</v>
      </c>
      <c r="C334" s="25">
        <v>0</v>
      </c>
      <c r="D334" s="26">
        <v>2</v>
      </c>
      <c r="E334" s="25">
        <f t="shared" si="69"/>
        <v>0</v>
      </c>
      <c r="F334" s="60">
        <v>0</v>
      </c>
      <c r="G334" s="39">
        <v>2</v>
      </c>
      <c r="H334" s="27">
        <f t="shared" si="61"/>
        <v>0</v>
      </c>
      <c r="I334" s="29">
        <v>26.09</v>
      </c>
      <c r="J334" s="30">
        <v>2</v>
      </c>
      <c r="K334" s="29">
        <f t="shared" si="62"/>
        <v>52.18</v>
      </c>
      <c r="L334" s="63">
        <v>0</v>
      </c>
      <c r="M334" s="44">
        <v>2</v>
      </c>
      <c r="N334" s="31">
        <f t="shared" si="63"/>
        <v>0</v>
      </c>
      <c r="O334" s="33">
        <v>0</v>
      </c>
      <c r="P334" s="46">
        <v>2</v>
      </c>
      <c r="Q334" s="33">
        <f t="shared" si="64"/>
        <v>0</v>
      </c>
      <c r="R334" s="25">
        <v>0</v>
      </c>
      <c r="S334" s="53">
        <v>2</v>
      </c>
      <c r="T334" s="55">
        <f t="shared" si="65"/>
        <v>0</v>
      </c>
      <c r="U334" s="60">
        <v>34.89</v>
      </c>
      <c r="V334" s="39">
        <v>2</v>
      </c>
      <c r="W334" s="27">
        <f t="shared" si="66"/>
        <v>69.78</v>
      </c>
      <c r="X334" s="64">
        <v>0</v>
      </c>
      <c r="Y334" s="58">
        <v>2</v>
      </c>
      <c r="Z334" s="29">
        <f t="shared" si="67"/>
        <v>0</v>
      </c>
      <c r="AA334" s="81">
        <v>23.25</v>
      </c>
      <c r="AB334" s="44">
        <v>2</v>
      </c>
      <c r="AC334" s="31">
        <f t="shared" si="68"/>
        <v>46.5</v>
      </c>
      <c r="AP334" s="50">
        <f t="array" ref="AP334">MIN(IF(CHOOSE({1,2,3,4,5,6,7,8,9,10,11,12,13},AM334,AJ334,AG334,AD334,AA334,X334,U334,R334,O334,L334,I334,F334,C334)&gt;0,CHOOSE({1,2,3,4,5,6,7,8,9,10,11,12,13},AM334,AJ334,AG334,AD334,AA334,X334,U334,R334,O334,L334,I334,F334,C334)))</f>
        <v>23.25</v>
      </c>
    </row>
    <row r="335" spans="1:42" ht="13.5" x14ac:dyDescent="0.25">
      <c r="A335" s="68">
        <v>313</v>
      </c>
      <c r="B335" s="77" t="s">
        <v>329</v>
      </c>
      <c r="C335" s="25">
        <v>0</v>
      </c>
      <c r="D335" s="26">
        <v>4</v>
      </c>
      <c r="E335" s="25">
        <f t="shared" si="69"/>
        <v>0</v>
      </c>
      <c r="F335" s="60">
        <v>298</v>
      </c>
      <c r="G335" s="39">
        <v>4</v>
      </c>
      <c r="H335" s="27">
        <f t="shared" si="61"/>
        <v>1192</v>
      </c>
      <c r="I335" s="81">
        <v>222.1</v>
      </c>
      <c r="J335" s="30">
        <v>4</v>
      </c>
      <c r="K335" s="29">
        <f t="shared" si="62"/>
        <v>888.4</v>
      </c>
      <c r="L335" s="63">
        <v>0</v>
      </c>
      <c r="M335" s="44">
        <v>4</v>
      </c>
      <c r="N335" s="31">
        <f t="shared" si="63"/>
        <v>0</v>
      </c>
      <c r="O335" s="33">
        <v>0</v>
      </c>
      <c r="P335" s="46">
        <v>4</v>
      </c>
      <c r="Q335" s="33">
        <f t="shared" si="64"/>
        <v>0</v>
      </c>
      <c r="R335" s="25">
        <v>0</v>
      </c>
      <c r="S335" s="53">
        <v>4</v>
      </c>
      <c r="T335" s="55">
        <f t="shared" si="65"/>
        <v>0</v>
      </c>
      <c r="U335" s="60">
        <v>272.49</v>
      </c>
      <c r="V335" s="39">
        <v>4</v>
      </c>
      <c r="W335" s="27">
        <f t="shared" si="66"/>
        <v>1089.96</v>
      </c>
      <c r="X335" s="64">
        <v>0</v>
      </c>
      <c r="Y335" s="58">
        <v>4</v>
      </c>
      <c r="Z335" s="29">
        <f t="shared" si="67"/>
        <v>0</v>
      </c>
      <c r="AA335" s="31">
        <v>245.1</v>
      </c>
      <c r="AB335" s="44">
        <v>4</v>
      </c>
      <c r="AC335" s="31">
        <f t="shared" si="68"/>
        <v>980.4</v>
      </c>
      <c r="AP335" s="50">
        <f t="array" ref="AP335">MIN(IF(CHOOSE({1,2,3,4,5,6,7,8,9,10,11,12,13},AM335,AJ335,AG335,AD335,AA335,X335,U335,R335,O335,L335,I335,F335,C335)&gt;0,CHOOSE({1,2,3,4,5,6,7,8,9,10,11,12,13},AM335,AJ335,AG335,AD335,AA335,X335,U335,R335,O335,L335,I335,F335,C335)))</f>
        <v>222.1</v>
      </c>
    </row>
    <row r="336" spans="1:42" ht="13.5" x14ac:dyDescent="0.25">
      <c r="A336" s="68">
        <v>314</v>
      </c>
      <c r="B336" s="69" t="s">
        <v>330</v>
      </c>
      <c r="C336" s="25">
        <v>0</v>
      </c>
      <c r="D336" s="26">
        <v>2</v>
      </c>
      <c r="E336" s="25">
        <f t="shared" si="69"/>
        <v>0</v>
      </c>
      <c r="F336" s="60">
        <v>0</v>
      </c>
      <c r="G336" s="39">
        <v>2</v>
      </c>
      <c r="H336" s="27">
        <f t="shared" si="61"/>
        <v>0</v>
      </c>
      <c r="I336" s="29">
        <v>47.57</v>
      </c>
      <c r="J336" s="30">
        <v>2</v>
      </c>
      <c r="K336" s="29">
        <f t="shared" si="62"/>
        <v>95.14</v>
      </c>
      <c r="L336" s="63">
        <v>0</v>
      </c>
      <c r="M336" s="44">
        <v>2</v>
      </c>
      <c r="N336" s="31">
        <f t="shared" si="63"/>
        <v>0</v>
      </c>
      <c r="O336" s="33">
        <v>0</v>
      </c>
      <c r="P336" s="46">
        <v>2</v>
      </c>
      <c r="Q336" s="33">
        <f t="shared" si="64"/>
        <v>0</v>
      </c>
      <c r="R336" s="25">
        <v>0</v>
      </c>
      <c r="S336" s="53">
        <v>2</v>
      </c>
      <c r="T336" s="55">
        <f t="shared" si="65"/>
        <v>0</v>
      </c>
      <c r="U336" s="83">
        <v>41.94</v>
      </c>
      <c r="V336" s="39">
        <v>2</v>
      </c>
      <c r="W336" s="27">
        <f t="shared" si="66"/>
        <v>83.88</v>
      </c>
      <c r="X336" s="64">
        <v>0</v>
      </c>
      <c r="Y336" s="58">
        <v>2</v>
      </c>
      <c r="Z336" s="29">
        <f t="shared" si="67"/>
        <v>0</v>
      </c>
      <c r="AA336" s="31">
        <v>0</v>
      </c>
      <c r="AB336" s="44">
        <v>2</v>
      </c>
      <c r="AC336" s="31">
        <f t="shared" si="68"/>
        <v>0</v>
      </c>
      <c r="AP336" s="50">
        <f t="array" ref="AP336">MIN(IF(CHOOSE({1,2,3,4,5,6,7,8,9,10,11,12,13},AM336,AJ336,AG336,AD336,AA336,X336,U336,R336,O336,L336,I336,F336,C336)&gt;0,CHOOSE({1,2,3,4,5,6,7,8,9,10,11,12,13},AM336,AJ336,AG336,AD336,AA336,X336,U336,R336,O336,L336,I336,F336,C336)))</f>
        <v>41.94</v>
      </c>
    </row>
    <row r="337" spans="1:42" ht="13.5" x14ac:dyDescent="0.25">
      <c r="A337" s="68">
        <v>315</v>
      </c>
      <c r="B337" s="69" t="s">
        <v>331</v>
      </c>
      <c r="C337" s="25">
        <v>0</v>
      </c>
      <c r="D337" s="26">
        <v>1</v>
      </c>
      <c r="E337" s="25">
        <f t="shared" si="69"/>
        <v>0</v>
      </c>
      <c r="F337" s="60">
        <v>0</v>
      </c>
      <c r="G337" s="39">
        <v>1</v>
      </c>
      <c r="H337" s="27">
        <f t="shared" si="61"/>
        <v>0</v>
      </c>
      <c r="I337" s="81">
        <v>6053.86</v>
      </c>
      <c r="J337" s="30">
        <v>1</v>
      </c>
      <c r="K337" s="29">
        <f t="shared" si="62"/>
        <v>6053.86</v>
      </c>
      <c r="L337" s="63">
        <v>0</v>
      </c>
      <c r="M337" s="44">
        <v>1</v>
      </c>
      <c r="N337" s="31">
        <f t="shared" si="63"/>
        <v>0</v>
      </c>
      <c r="O337" s="33">
        <v>0</v>
      </c>
      <c r="P337" s="46">
        <v>1</v>
      </c>
      <c r="Q337" s="33">
        <f t="shared" si="64"/>
        <v>0</v>
      </c>
      <c r="R337" s="25">
        <v>0</v>
      </c>
      <c r="S337" s="53">
        <v>1</v>
      </c>
      <c r="T337" s="55">
        <f t="shared" si="65"/>
        <v>0</v>
      </c>
      <c r="U337" s="60">
        <v>6423.75</v>
      </c>
      <c r="V337" s="39">
        <v>1</v>
      </c>
      <c r="W337" s="27">
        <f t="shared" si="66"/>
        <v>6423.75</v>
      </c>
      <c r="X337" s="64">
        <v>0</v>
      </c>
      <c r="Y337" s="58">
        <v>1</v>
      </c>
      <c r="Z337" s="29">
        <f t="shared" si="67"/>
        <v>0</v>
      </c>
      <c r="AA337" s="31">
        <v>0</v>
      </c>
      <c r="AB337" s="44">
        <v>1</v>
      </c>
      <c r="AC337" s="31">
        <f t="shared" si="68"/>
        <v>0</v>
      </c>
      <c r="AP337" s="50">
        <f t="array" ref="AP337">MIN(IF(CHOOSE({1,2,3,4,5,6,7,8,9,10,11,12,13},AM337,AJ337,AG337,AD337,AA337,X337,U337,R337,O337,L337,I337,F337,C337)&gt;0,CHOOSE({1,2,3,4,5,6,7,8,9,10,11,12,13},AM337,AJ337,AG337,AD337,AA337,X337,U337,R337,O337,L337,I337,F337,C337)))</f>
        <v>6053.86</v>
      </c>
    </row>
    <row r="338" spans="1:42" ht="13.5" x14ac:dyDescent="0.25">
      <c r="A338" s="68">
        <v>316</v>
      </c>
      <c r="B338" s="69" t="s">
        <v>332</v>
      </c>
      <c r="C338" s="25">
        <v>0</v>
      </c>
      <c r="D338" s="26">
        <v>6</v>
      </c>
      <c r="E338" s="25">
        <f t="shared" si="69"/>
        <v>0</v>
      </c>
      <c r="F338" s="60">
        <v>0</v>
      </c>
      <c r="G338" s="39">
        <v>6</v>
      </c>
      <c r="H338" s="27">
        <f t="shared" si="61"/>
        <v>0</v>
      </c>
      <c r="I338" s="29">
        <v>0</v>
      </c>
      <c r="J338" s="30">
        <v>6</v>
      </c>
      <c r="K338" s="29">
        <f t="shared" si="62"/>
        <v>0</v>
      </c>
      <c r="L338" s="63">
        <v>0</v>
      </c>
      <c r="M338" s="44">
        <v>6</v>
      </c>
      <c r="N338" s="31">
        <f t="shared" si="63"/>
        <v>0</v>
      </c>
      <c r="O338" s="33">
        <v>0</v>
      </c>
      <c r="P338" s="46">
        <v>6</v>
      </c>
      <c r="Q338" s="33">
        <f t="shared" si="64"/>
        <v>0</v>
      </c>
      <c r="R338" s="25">
        <v>0</v>
      </c>
      <c r="S338" s="53">
        <v>6</v>
      </c>
      <c r="T338" s="55">
        <f t="shared" si="65"/>
        <v>0</v>
      </c>
      <c r="U338" s="60">
        <v>0</v>
      </c>
      <c r="V338" s="39">
        <v>6</v>
      </c>
      <c r="W338" s="27">
        <f t="shared" si="66"/>
        <v>0</v>
      </c>
      <c r="X338" s="64">
        <v>0</v>
      </c>
      <c r="Y338" s="58">
        <v>6</v>
      </c>
      <c r="Z338" s="29">
        <f t="shared" si="67"/>
        <v>0</v>
      </c>
      <c r="AA338" s="31">
        <v>0</v>
      </c>
      <c r="AB338" s="44">
        <v>6</v>
      </c>
      <c r="AC338" s="31">
        <f t="shared" si="68"/>
        <v>0</v>
      </c>
      <c r="AP338" s="50">
        <f t="array" ref="AP338">MIN(IF(CHOOSE({1,2,3,4,5,6,7,8,9,10,11,12,13},AM338,AJ338,AG338,AD338,AA338,X338,U338,R338,O338,L338,I338,F338,C338)&gt;0,CHOOSE({1,2,3,4,5,6,7,8,9,10,11,12,13},AM338,AJ338,AG338,AD338,AA338,X338,U338,R338,O338,L338,I338,F338,C338)))</f>
        <v>0</v>
      </c>
    </row>
    <row r="339" spans="1:42" ht="13.5" x14ac:dyDescent="0.25">
      <c r="A339" s="68">
        <v>317</v>
      </c>
      <c r="B339" s="69" t="s">
        <v>333</v>
      </c>
      <c r="C339" s="25">
        <v>0</v>
      </c>
      <c r="D339" s="26">
        <v>1</v>
      </c>
      <c r="E339" s="25">
        <f t="shared" si="69"/>
        <v>0</v>
      </c>
      <c r="F339" s="60">
        <v>0</v>
      </c>
      <c r="G339" s="39">
        <v>1</v>
      </c>
      <c r="H339" s="27">
        <f t="shared" si="61"/>
        <v>0</v>
      </c>
      <c r="I339" s="81">
        <v>36.04</v>
      </c>
      <c r="J339" s="30">
        <v>1</v>
      </c>
      <c r="K339" s="29">
        <f t="shared" si="62"/>
        <v>36.04</v>
      </c>
      <c r="L339" s="63">
        <v>0</v>
      </c>
      <c r="M339" s="44">
        <v>1</v>
      </c>
      <c r="N339" s="31">
        <f t="shared" si="63"/>
        <v>0</v>
      </c>
      <c r="O339" s="33">
        <v>0</v>
      </c>
      <c r="P339" s="46">
        <v>1</v>
      </c>
      <c r="Q339" s="33">
        <f t="shared" si="64"/>
        <v>0</v>
      </c>
      <c r="R339" s="25">
        <v>0</v>
      </c>
      <c r="S339" s="53">
        <v>1</v>
      </c>
      <c r="T339" s="55">
        <f t="shared" si="65"/>
        <v>0</v>
      </c>
      <c r="U339" s="60">
        <v>59.29</v>
      </c>
      <c r="V339" s="39">
        <v>1</v>
      </c>
      <c r="W339" s="27">
        <f t="shared" si="66"/>
        <v>59.29</v>
      </c>
      <c r="X339" s="64">
        <v>0</v>
      </c>
      <c r="Y339" s="58">
        <v>1</v>
      </c>
      <c r="Z339" s="29">
        <f t="shared" si="67"/>
        <v>0</v>
      </c>
      <c r="AA339" s="31">
        <v>0</v>
      </c>
      <c r="AB339" s="44">
        <v>1</v>
      </c>
      <c r="AC339" s="31">
        <f t="shared" si="68"/>
        <v>0</v>
      </c>
      <c r="AP339" s="50">
        <f t="array" ref="AP339">MIN(IF(CHOOSE({1,2,3,4,5,6,7,8,9,10,11,12,13},AM339,AJ339,AG339,AD339,AA339,X339,U339,R339,O339,L339,I339,F339,C339)&gt;0,CHOOSE({1,2,3,4,5,6,7,8,9,10,11,12,13},AM339,AJ339,AG339,AD339,AA339,X339,U339,R339,O339,L339,I339,F339,C339)))</f>
        <v>36.04</v>
      </c>
    </row>
    <row r="340" spans="1:42" ht="13.5" x14ac:dyDescent="0.25">
      <c r="A340" s="68">
        <v>318</v>
      </c>
      <c r="B340" s="69" t="s">
        <v>334</v>
      </c>
      <c r="C340" s="25">
        <v>0</v>
      </c>
      <c r="D340" s="26">
        <v>2</v>
      </c>
      <c r="E340" s="25">
        <f t="shared" si="69"/>
        <v>0</v>
      </c>
      <c r="F340" s="60">
        <v>0</v>
      </c>
      <c r="G340" s="39">
        <v>2</v>
      </c>
      <c r="H340" s="27">
        <f t="shared" si="61"/>
        <v>0</v>
      </c>
      <c r="I340" s="81">
        <v>112.18</v>
      </c>
      <c r="J340" s="30">
        <v>2</v>
      </c>
      <c r="K340" s="29">
        <f t="shared" si="62"/>
        <v>224.36</v>
      </c>
      <c r="L340" s="63">
        <v>0</v>
      </c>
      <c r="M340" s="44">
        <v>2</v>
      </c>
      <c r="N340" s="31">
        <f t="shared" si="63"/>
        <v>0</v>
      </c>
      <c r="O340" s="33">
        <v>0</v>
      </c>
      <c r="P340" s="46">
        <v>2</v>
      </c>
      <c r="Q340" s="33">
        <f t="shared" si="64"/>
        <v>0</v>
      </c>
      <c r="R340" s="25">
        <v>0</v>
      </c>
      <c r="S340" s="53">
        <v>2</v>
      </c>
      <c r="T340" s="55">
        <f t="shared" si="65"/>
        <v>0</v>
      </c>
      <c r="U340" s="60">
        <v>0</v>
      </c>
      <c r="V340" s="39">
        <v>2</v>
      </c>
      <c r="W340" s="27">
        <f t="shared" si="66"/>
        <v>0</v>
      </c>
      <c r="X340" s="64">
        <v>0</v>
      </c>
      <c r="Y340" s="58">
        <v>2</v>
      </c>
      <c r="Z340" s="29">
        <f t="shared" si="67"/>
        <v>0</v>
      </c>
      <c r="AA340" s="31">
        <v>0</v>
      </c>
      <c r="AB340" s="44">
        <v>2</v>
      </c>
      <c r="AC340" s="31">
        <f t="shared" si="68"/>
        <v>0</v>
      </c>
      <c r="AP340" s="50">
        <f t="array" ref="AP340">MIN(IF(CHOOSE({1,2,3,4,5,6,7,8,9,10,11,12,13},AM340,AJ340,AG340,AD340,AA340,X340,U340,R340,O340,L340,I340,F340,C340)&gt;0,CHOOSE({1,2,3,4,5,6,7,8,9,10,11,12,13},AM340,AJ340,AG340,AD340,AA340,X340,U340,R340,O340,L340,I340,F340,C340)))</f>
        <v>112.18</v>
      </c>
    </row>
    <row r="341" spans="1:42" ht="13.5" x14ac:dyDescent="0.25">
      <c r="A341" s="68">
        <v>319</v>
      </c>
      <c r="B341" s="69" t="s">
        <v>335</v>
      </c>
      <c r="C341" s="25">
        <v>0</v>
      </c>
      <c r="D341" s="26">
        <v>2</v>
      </c>
      <c r="E341" s="25">
        <f t="shared" si="69"/>
        <v>0</v>
      </c>
      <c r="F341" s="60">
        <v>0</v>
      </c>
      <c r="G341" s="39">
        <v>2</v>
      </c>
      <c r="H341" s="27">
        <f t="shared" si="61"/>
        <v>0</v>
      </c>
      <c r="I341" s="29">
        <v>437.21</v>
      </c>
      <c r="J341" s="30">
        <v>2</v>
      </c>
      <c r="K341" s="29">
        <f t="shared" si="62"/>
        <v>874.42</v>
      </c>
      <c r="L341" s="63">
        <v>0</v>
      </c>
      <c r="M341" s="44">
        <v>2</v>
      </c>
      <c r="N341" s="31">
        <f t="shared" si="63"/>
        <v>0</v>
      </c>
      <c r="O341" s="33">
        <v>0</v>
      </c>
      <c r="P341" s="46">
        <v>2</v>
      </c>
      <c r="Q341" s="33">
        <f t="shared" si="64"/>
        <v>0</v>
      </c>
      <c r="R341" s="25">
        <v>0</v>
      </c>
      <c r="S341" s="53">
        <v>2</v>
      </c>
      <c r="T341" s="55">
        <f t="shared" si="65"/>
        <v>0</v>
      </c>
      <c r="U341" s="83">
        <v>319.99</v>
      </c>
      <c r="V341" s="39">
        <v>2</v>
      </c>
      <c r="W341" s="27">
        <f t="shared" si="66"/>
        <v>639.98</v>
      </c>
      <c r="X341" s="64">
        <v>0</v>
      </c>
      <c r="Y341" s="58">
        <v>2</v>
      </c>
      <c r="Z341" s="29">
        <f t="shared" si="67"/>
        <v>0</v>
      </c>
      <c r="AA341" s="31">
        <v>0</v>
      </c>
      <c r="AB341" s="44">
        <v>2</v>
      </c>
      <c r="AC341" s="31">
        <f t="shared" si="68"/>
        <v>0</v>
      </c>
      <c r="AP341" s="50">
        <f t="array" ref="AP341">MIN(IF(CHOOSE({1,2,3,4,5,6,7,8,9,10,11,12,13},AM341,AJ341,AG341,AD341,AA341,X341,U341,R341,O341,L341,I341,F341,C341)&gt;0,CHOOSE({1,2,3,4,5,6,7,8,9,10,11,12,13},AM341,AJ341,AG341,AD341,AA341,X341,U341,R341,O341,L341,I341,F341,C341)))</f>
        <v>319.99</v>
      </c>
    </row>
    <row r="342" spans="1:42" ht="12.75" x14ac:dyDescent="0.2">
      <c r="B342" s="1"/>
      <c r="C342" s="6"/>
      <c r="D342" s="6"/>
      <c r="E342" s="51">
        <f>SUM(E4:E341)</f>
        <v>11642.34</v>
      </c>
      <c r="F342" s="56"/>
      <c r="G342" s="2"/>
      <c r="H342" s="51">
        <f>SUM(H4:H341)</f>
        <v>28172.21000000001</v>
      </c>
      <c r="I342" s="2"/>
      <c r="J342" s="2"/>
      <c r="K342" s="51">
        <f>SUM(K4:K341)</f>
        <v>85629.499999999971</v>
      </c>
      <c r="L342" s="2"/>
      <c r="M342" s="2"/>
      <c r="N342" s="51">
        <f>SUM(N4:N341)</f>
        <v>7311.4900000000016</v>
      </c>
      <c r="O342" s="2"/>
      <c r="P342" s="2"/>
      <c r="Q342" s="51">
        <f>SUM(Q4:Q341)</f>
        <v>2883.03</v>
      </c>
      <c r="R342" s="2"/>
      <c r="S342" s="56"/>
      <c r="T342" s="51">
        <f>SUM(T4:T341)</f>
        <v>0</v>
      </c>
      <c r="U342" s="2"/>
      <c r="V342" s="2"/>
      <c r="W342" s="51">
        <f>SUM(W4:W341)</f>
        <v>69578.589999999967</v>
      </c>
      <c r="X342" s="2"/>
      <c r="Y342" s="2"/>
      <c r="Z342" s="51">
        <f>SUM(Z4:Z341)</f>
        <v>2333.3000000000002</v>
      </c>
      <c r="AC342" s="51">
        <f>SUM(AC4:AC341)</f>
        <v>26033.129999999994</v>
      </c>
    </row>
    <row r="343" spans="1:42" ht="13.5" x14ac:dyDescent="0.25">
      <c r="B343" s="78" t="s">
        <v>340</v>
      </c>
      <c r="C343" s="6"/>
      <c r="D343" s="6"/>
      <c r="E343" s="6"/>
      <c r="F343" s="56"/>
      <c r="G343" s="2"/>
      <c r="H343" s="2"/>
      <c r="I343" s="2"/>
      <c r="J343" s="2"/>
      <c r="K343" s="2"/>
      <c r="L343" s="2"/>
      <c r="M343" s="2"/>
      <c r="N343" s="2"/>
      <c r="O343" s="2" t="s">
        <v>344</v>
      </c>
      <c r="P343" s="2"/>
      <c r="Q343" s="2">
        <v>30</v>
      </c>
      <c r="R343" s="2"/>
      <c r="S343" s="56"/>
      <c r="T343" s="56"/>
      <c r="U343" s="2"/>
      <c r="V343" s="2"/>
      <c r="W343" s="2"/>
      <c r="X343" s="2"/>
      <c r="Y343" s="2"/>
    </row>
    <row r="344" spans="1:42" ht="12.75" x14ac:dyDescent="0.2">
      <c r="B344" s="1"/>
      <c r="C344" s="6"/>
      <c r="D344" s="6"/>
      <c r="E344" s="6"/>
      <c r="F344" s="56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79">
        <f>SUM(Q342:Q343)</f>
        <v>2913.03</v>
      </c>
      <c r="R344" s="2"/>
      <c r="S344" s="56"/>
      <c r="T344" s="56"/>
      <c r="U344" s="2"/>
      <c r="V344" s="2"/>
      <c r="W344" s="79"/>
      <c r="X344" s="2"/>
      <c r="Y344" s="2"/>
      <c r="AC344" s="82"/>
    </row>
    <row r="345" spans="1:42" ht="12.75" x14ac:dyDescent="0.2">
      <c r="B345" s="1"/>
      <c r="C345" s="6"/>
      <c r="D345" s="6"/>
      <c r="E345" s="6"/>
      <c r="F345" s="56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56"/>
      <c r="T345" s="56"/>
      <c r="U345" s="2"/>
      <c r="V345" s="2"/>
      <c r="W345" s="2"/>
      <c r="X345" s="2"/>
      <c r="Y345" s="2"/>
    </row>
    <row r="346" spans="1:42" ht="12.75" x14ac:dyDescent="0.2">
      <c r="B346" s="1"/>
      <c r="C346" s="6"/>
      <c r="D346" s="6"/>
      <c r="E346" s="6"/>
      <c r="F346" s="56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56"/>
      <c r="T346" s="56"/>
      <c r="U346" s="2"/>
      <c r="V346" s="2"/>
      <c r="W346" s="79"/>
      <c r="X346" s="2"/>
      <c r="Y346" s="2"/>
    </row>
    <row r="347" spans="1:42" ht="12.75" x14ac:dyDescent="0.2">
      <c r="B347" s="1"/>
      <c r="C347" s="6"/>
      <c r="D347" s="6"/>
      <c r="E347" s="6"/>
      <c r="F347" s="56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56"/>
      <c r="T347" s="56"/>
      <c r="U347" s="2"/>
      <c r="V347" s="2"/>
      <c r="W347" s="2"/>
      <c r="X347" s="2"/>
      <c r="Y347" s="2"/>
    </row>
    <row r="348" spans="1:42" ht="12.75" x14ac:dyDescent="0.2">
      <c r="B348" s="1"/>
      <c r="C348" s="6"/>
      <c r="D348" s="6"/>
      <c r="E348" s="6"/>
      <c r="F348" s="56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56"/>
      <c r="T348" s="56"/>
      <c r="U348" s="2"/>
      <c r="V348" s="2"/>
      <c r="W348" s="2"/>
      <c r="X348" s="2"/>
      <c r="Y348" s="2"/>
    </row>
    <row r="349" spans="1:42" ht="12.75" x14ac:dyDescent="0.2">
      <c r="B349" s="1"/>
      <c r="C349" s="6"/>
      <c r="D349" s="6"/>
      <c r="E349" s="6"/>
      <c r="F349" s="56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56"/>
      <c r="T349" s="56"/>
      <c r="U349" s="2"/>
      <c r="V349" s="2"/>
      <c r="W349" s="2"/>
      <c r="X349" s="2"/>
      <c r="Y349" s="2"/>
    </row>
    <row r="350" spans="1:42" ht="12.75" x14ac:dyDescent="0.2">
      <c r="B350" s="1"/>
      <c r="C350" s="6"/>
      <c r="D350" s="6"/>
      <c r="E350" s="6"/>
      <c r="F350" s="56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56"/>
      <c r="T350" s="56"/>
      <c r="U350" s="2"/>
      <c r="V350" s="2"/>
      <c r="W350" s="2"/>
      <c r="X350" s="2"/>
      <c r="Y350" s="2"/>
    </row>
    <row r="351" spans="1:42" ht="12.75" x14ac:dyDescent="0.2">
      <c r="B351" s="1"/>
      <c r="C351" s="6"/>
      <c r="D351" s="6"/>
      <c r="E351" s="6"/>
      <c r="F351" s="56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56"/>
      <c r="T351" s="56"/>
      <c r="U351" s="2"/>
      <c r="V351" s="2"/>
      <c r="W351" s="2"/>
      <c r="X351" s="2"/>
      <c r="Y351" s="2"/>
    </row>
    <row r="352" spans="1:42" ht="12.75" x14ac:dyDescent="0.2">
      <c r="B352" s="1"/>
      <c r="C352" s="6"/>
      <c r="D352" s="6"/>
      <c r="E352" s="6"/>
      <c r="F352" s="56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56"/>
      <c r="T352" s="56"/>
      <c r="U352" s="2"/>
      <c r="V352" s="2"/>
      <c r="W352" s="2"/>
      <c r="X352" s="2"/>
      <c r="Y352" s="2"/>
    </row>
    <row r="353" spans="2:25" ht="12.75" x14ac:dyDescent="0.2">
      <c r="B353" s="1"/>
      <c r="C353" s="6"/>
      <c r="D353" s="6"/>
      <c r="E353" s="6"/>
      <c r="F353" s="56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56"/>
      <c r="T353" s="56"/>
      <c r="U353" s="2"/>
      <c r="V353" s="2"/>
      <c r="W353" s="2"/>
      <c r="X353" s="2"/>
      <c r="Y353" s="2"/>
    </row>
    <row r="354" spans="2:25" ht="12.75" x14ac:dyDescent="0.2">
      <c r="B354" s="1"/>
      <c r="C354" s="6"/>
      <c r="D354" s="6"/>
      <c r="E354" s="6"/>
      <c r="F354" s="56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56"/>
      <c r="T354" s="56"/>
      <c r="U354" s="2"/>
      <c r="V354" s="2"/>
      <c r="W354" s="2"/>
      <c r="X354" s="2"/>
      <c r="Y354" s="2"/>
    </row>
    <row r="355" spans="2:25" ht="12.75" x14ac:dyDescent="0.2">
      <c r="B355" s="1"/>
      <c r="C355" s="6"/>
      <c r="D355" s="6"/>
      <c r="E355" s="6"/>
      <c r="F355" s="56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56"/>
      <c r="T355" s="56"/>
      <c r="U355" s="2"/>
      <c r="V355" s="2"/>
      <c r="W355" s="2"/>
      <c r="X355" s="2"/>
      <c r="Y355" s="2"/>
    </row>
    <row r="356" spans="2:25" ht="12.75" x14ac:dyDescent="0.2">
      <c r="B356" s="1"/>
      <c r="C356" s="6"/>
      <c r="D356" s="6"/>
      <c r="E356" s="6"/>
      <c r="F356" s="56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56"/>
      <c r="T356" s="56"/>
      <c r="U356" s="2"/>
      <c r="V356" s="2"/>
      <c r="W356" s="2"/>
      <c r="X356" s="2"/>
      <c r="Y356" s="2"/>
    </row>
    <row r="357" spans="2:25" ht="12.75" x14ac:dyDescent="0.2">
      <c r="B357" s="1"/>
      <c r="C357" s="6"/>
      <c r="D357" s="6"/>
      <c r="E357" s="6"/>
      <c r="F357" s="56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56"/>
      <c r="T357" s="56"/>
      <c r="U357" s="2"/>
      <c r="V357" s="2"/>
      <c r="W357" s="2"/>
      <c r="X357" s="2"/>
      <c r="Y357" s="2"/>
    </row>
    <row r="358" spans="2:25" ht="12.75" x14ac:dyDescent="0.2">
      <c r="B358" s="1"/>
      <c r="C358" s="6"/>
      <c r="D358" s="6"/>
      <c r="E358" s="6"/>
      <c r="F358" s="56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56"/>
      <c r="T358" s="56"/>
      <c r="U358" s="2"/>
      <c r="V358" s="2"/>
      <c r="W358" s="2"/>
      <c r="X358" s="2"/>
      <c r="Y358" s="2"/>
    </row>
    <row r="359" spans="2:25" ht="12.75" x14ac:dyDescent="0.2">
      <c r="B359" s="1"/>
      <c r="C359" s="6"/>
      <c r="D359" s="6"/>
      <c r="E359" s="6"/>
      <c r="F359" s="56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56"/>
      <c r="T359" s="56"/>
      <c r="U359" s="2"/>
      <c r="V359" s="2"/>
      <c r="W359" s="2"/>
      <c r="X359" s="2"/>
      <c r="Y359" s="2"/>
    </row>
    <row r="360" spans="2:25" ht="12.75" x14ac:dyDescent="0.2">
      <c r="B360" s="1"/>
      <c r="C360" s="6"/>
      <c r="D360" s="6"/>
      <c r="E360" s="6"/>
      <c r="F360" s="56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56"/>
      <c r="T360" s="56"/>
      <c r="U360" s="2"/>
      <c r="V360" s="2"/>
      <c r="W360" s="2"/>
      <c r="X360" s="2"/>
      <c r="Y360" s="2"/>
    </row>
    <row r="361" spans="2:25" ht="12.75" x14ac:dyDescent="0.2">
      <c r="B361" s="1"/>
      <c r="C361" s="6"/>
      <c r="D361" s="6"/>
      <c r="E361" s="6"/>
      <c r="F361" s="56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56"/>
      <c r="T361" s="56"/>
      <c r="U361" s="2"/>
      <c r="V361" s="2"/>
      <c r="W361" s="2"/>
      <c r="X361" s="2"/>
      <c r="Y361" s="2"/>
    </row>
    <row r="362" spans="2:25" ht="12.75" x14ac:dyDescent="0.2">
      <c r="B362" s="1"/>
      <c r="C362" s="6"/>
      <c r="D362" s="6"/>
      <c r="E362" s="6"/>
      <c r="F362" s="56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56"/>
      <c r="T362" s="56"/>
      <c r="U362" s="2"/>
      <c r="V362" s="2"/>
      <c r="W362" s="2"/>
      <c r="X362" s="2"/>
      <c r="Y362" s="2"/>
    </row>
    <row r="363" spans="2:25" ht="12.75" x14ac:dyDescent="0.2">
      <c r="B363" s="1"/>
      <c r="C363" s="6"/>
      <c r="D363" s="6"/>
      <c r="E363" s="6"/>
      <c r="F363" s="56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56"/>
      <c r="T363" s="56"/>
      <c r="U363" s="2"/>
      <c r="V363" s="2"/>
      <c r="W363" s="2"/>
      <c r="X363" s="2"/>
      <c r="Y363" s="2"/>
    </row>
    <row r="364" spans="2:25" ht="12.75" x14ac:dyDescent="0.2">
      <c r="B364" s="1"/>
      <c r="C364" s="6"/>
      <c r="D364" s="6"/>
      <c r="E364" s="6"/>
      <c r="F364" s="56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56"/>
      <c r="T364" s="56"/>
      <c r="U364" s="2"/>
      <c r="V364" s="2"/>
      <c r="W364" s="2"/>
      <c r="X364" s="2"/>
      <c r="Y364" s="2"/>
    </row>
    <row r="365" spans="2:25" ht="12.75" x14ac:dyDescent="0.2">
      <c r="B365" s="1"/>
      <c r="C365" s="6"/>
      <c r="D365" s="6"/>
      <c r="E365" s="6"/>
      <c r="F365" s="56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56"/>
      <c r="T365" s="56"/>
      <c r="U365" s="2"/>
      <c r="V365" s="2"/>
      <c r="W365" s="2"/>
      <c r="X365" s="2"/>
      <c r="Y365" s="2"/>
    </row>
    <row r="366" spans="2:25" ht="12.75" x14ac:dyDescent="0.2">
      <c r="B366" s="1"/>
      <c r="C366" s="6"/>
      <c r="D366" s="6"/>
      <c r="E366" s="6"/>
      <c r="F366" s="56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56"/>
      <c r="T366" s="56"/>
      <c r="U366" s="2"/>
      <c r="V366" s="2"/>
      <c r="W366" s="2"/>
      <c r="X366" s="2"/>
      <c r="Y366" s="2"/>
    </row>
    <row r="367" spans="2:25" ht="12.75" x14ac:dyDescent="0.2">
      <c r="B367" s="1"/>
      <c r="C367" s="6"/>
      <c r="D367" s="6"/>
      <c r="E367" s="6"/>
      <c r="F367" s="56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56"/>
      <c r="T367" s="56"/>
      <c r="U367" s="2"/>
      <c r="V367" s="2"/>
      <c r="W367" s="2"/>
      <c r="X367" s="2"/>
      <c r="Y367" s="2"/>
    </row>
    <row r="368" spans="2:25" ht="12.75" x14ac:dyDescent="0.2">
      <c r="B368" s="1"/>
      <c r="C368" s="6"/>
      <c r="D368" s="6"/>
      <c r="E368" s="6"/>
      <c r="F368" s="56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56"/>
      <c r="T368" s="56"/>
      <c r="U368" s="2"/>
      <c r="V368" s="2"/>
      <c r="W368" s="2"/>
      <c r="X368" s="2"/>
      <c r="Y368" s="2"/>
    </row>
    <row r="369" spans="2:25" ht="12.75" x14ac:dyDescent="0.2">
      <c r="B369" s="1"/>
      <c r="C369" s="6"/>
      <c r="D369" s="6"/>
      <c r="E369" s="6"/>
      <c r="F369" s="56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56"/>
      <c r="T369" s="56"/>
      <c r="U369" s="2"/>
      <c r="V369" s="2"/>
      <c r="W369" s="2"/>
      <c r="X369" s="2"/>
      <c r="Y369" s="2"/>
    </row>
    <row r="370" spans="2:25" ht="12.75" x14ac:dyDescent="0.2">
      <c r="B370" s="1"/>
      <c r="C370" s="6"/>
      <c r="D370" s="6"/>
      <c r="E370" s="6"/>
      <c r="F370" s="56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56"/>
      <c r="T370" s="56"/>
      <c r="U370" s="2"/>
      <c r="V370" s="2"/>
      <c r="W370" s="2"/>
      <c r="X370" s="2"/>
      <c r="Y370" s="2"/>
    </row>
    <row r="371" spans="2:25" ht="12.75" x14ac:dyDescent="0.2">
      <c r="B371" s="1"/>
      <c r="C371" s="6"/>
      <c r="D371" s="6"/>
      <c r="E371" s="6"/>
      <c r="F371" s="56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56"/>
      <c r="T371" s="56"/>
      <c r="U371" s="2"/>
      <c r="V371" s="2"/>
      <c r="W371" s="2"/>
      <c r="X371" s="2"/>
      <c r="Y371" s="2"/>
    </row>
    <row r="372" spans="2:25" ht="12.75" x14ac:dyDescent="0.2">
      <c r="B372" s="1"/>
      <c r="C372" s="6"/>
      <c r="D372" s="6"/>
      <c r="E372" s="6"/>
      <c r="F372" s="56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56"/>
      <c r="T372" s="56"/>
      <c r="U372" s="2"/>
      <c r="V372" s="2"/>
      <c r="W372" s="2"/>
      <c r="X372" s="2"/>
      <c r="Y372" s="2"/>
    </row>
    <row r="373" spans="2:25" ht="12.75" x14ac:dyDescent="0.2">
      <c r="B373" s="1"/>
      <c r="C373" s="6"/>
      <c r="D373" s="6"/>
      <c r="E373" s="6"/>
      <c r="F373" s="56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56"/>
      <c r="T373" s="56"/>
      <c r="U373" s="2"/>
      <c r="V373" s="2"/>
      <c r="W373" s="2"/>
      <c r="X373" s="2"/>
      <c r="Y373" s="2"/>
    </row>
    <row r="374" spans="2:25" ht="12.75" x14ac:dyDescent="0.2">
      <c r="B374" s="1"/>
      <c r="C374" s="6"/>
      <c r="D374" s="6"/>
      <c r="E374" s="6"/>
      <c r="F374" s="56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56"/>
      <c r="T374" s="56"/>
      <c r="U374" s="2"/>
      <c r="V374" s="2"/>
      <c r="W374" s="2"/>
      <c r="X374" s="2"/>
      <c r="Y374" s="2"/>
    </row>
    <row r="375" spans="2:25" ht="12.75" x14ac:dyDescent="0.2">
      <c r="B375" s="1"/>
      <c r="C375" s="6"/>
      <c r="D375" s="6"/>
      <c r="E375" s="6"/>
      <c r="F375" s="56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56"/>
      <c r="T375" s="56"/>
      <c r="U375" s="2"/>
      <c r="V375" s="2"/>
      <c r="W375" s="2"/>
      <c r="X375" s="2"/>
      <c r="Y375" s="2"/>
    </row>
    <row r="376" spans="2:25" ht="12.75" x14ac:dyDescent="0.2">
      <c r="B376" s="1"/>
      <c r="C376" s="6"/>
      <c r="D376" s="6"/>
      <c r="E376" s="6"/>
      <c r="F376" s="56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56"/>
      <c r="T376" s="56"/>
      <c r="U376" s="2"/>
      <c r="V376" s="2"/>
      <c r="W376" s="2"/>
      <c r="X376" s="2"/>
      <c r="Y376" s="2"/>
    </row>
    <row r="377" spans="2:25" ht="12.75" x14ac:dyDescent="0.2">
      <c r="B377" s="1"/>
      <c r="C377" s="6"/>
      <c r="D377" s="6"/>
      <c r="E377" s="6"/>
      <c r="F377" s="56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56"/>
      <c r="T377" s="56"/>
      <c r="U377" s="2"/>
      <c r="V377" s="2"/>
      <c r="W377" s="2"/>
      <c r="X377" s="2"/>
      <c r="Y377" s="2"/>
    </row>
    <row r="378" spans="2:25" ht="12.75" x14ac:dyDescent="0.2">
      <c r="B378" s="1"/>
      <c r="C378" s="6"/>
      <c r="D378" s="6"/>
      <c r="E378" s="6"/>
      <c r="F378" s="56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56"/>
      <c r="T378" s="56"/>
      <c r="U378" s="2"/>
      <c r="V378" s="2"/>
      <c r="W378" s="2"/>
      <c r="X378" s="2"/>
      <c r="Y378" s="2"/>
    </row>
    <row r="379" spans="2:25" ht="12.75" x14ac:dyDescent="0.2">
      <c r="B379" s="1"/>
      <c r="C379" s="6"/>
      <c r="D379" s="6"/>
      <c r="E379" s="6"/>
      <c r="F379" s="56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56"/>
      <c r="T379" s="56"/>
      <c r="U379" s="2"/>
      <c r="V379" s="2"/>
      <c r="W379" s="2"/>
      <c r="X379" s="2"/>
      <c r="Y379" s="2"/>
    </row>
    <row r="380" spans="2:25" ht="12.75" x14ac:dyDescent="0.2">
      <c r="B380" s="1"/>
      <c r="C380" s="6"/>
      <c r="D380" s="6"/>
      <c r="E380" s="6"/>
      <c r="F380" s="56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56"/>
      <c r="T380" s="56"/>
      <c r="U380" s="2"/>
      <c r="V380" s="2"/>
      <c r="W380" s="2"/>
      <c r="X380" s="2"/>
      <c r="Y380" s="2"/>
    </row>
    <row r="381" spans="2:25" ht="12.75" x14ac:dyDescent="0.2">
      <c r="B381" s="1"/>
      <c r="C381" s="6"/>
      <c r="D381" s="6"/>
      <c r="E381" s="6"/>
      <c r="F381" s="56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56"/>
      <c r="T381" s="56"/>
      <c r="U381" s="2"/>
      <c r="V381" s="2"/>
      <c r="W381" s="2"/>
      <c r="X381" s="2"/>
      <c r="Y381" s="2"/>
    </row>
    <row r="382" spans="2:25" ht="12.75" x14ac:dyDescent="0.2">
      <c r="B382" s="1"/>
      <c r="C382" s="6"/>
      <c r="D382" s="6"/>
      <c r="E382" s="6"/>
      <c r="F382" s="56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56"/>
      <c r="T382" s="56"/>
      <c r="U382" s="2"/>
      <c r="V382" s="2"/>
      <c r="W382" s="2"/>
      <c r="X382" s="2"/>
      <c r="Y382" s="2"/>
    </row>
    <row r="383" spans="2:25" ht="12.75" x14ac:dyDescent="0.2">
      <c r="B383" s="1"/>
      <c r="C383" s="6"/>
      <c r="D383" s="6"/>
      <c r="E383" s="6"/>
      <c r="F383" s="56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56"/>
      <c r="T383" s="56"/>
      <c r="U383" s="2"/>
      <c r="V383" s="2"/>
      <c r="W383" s="2"/>
      <c r="X383" s="2"/>
      <c r="Y383" s="2"/>
    </row>
    <row r="384" spans="2:25" ht="12.75" x14ac:dyDescent="0.2">
      <c r="B384" s="1"/>
      <c r="C384" s="6"/>
      <c r="D384" s="6"/>
      <c r="E384" s="6"/>
      <c r="F384" s="56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56"/>
      <c r="T384" s="56"/>
      <c r="U384" s="2"/>
      <c r="V384" s="2"/>
      <c r="W384" s="2"/>
      <c r="X384" s="2"/>
      <c r="Y384" s="2"/>
    </row>
    <row r="385" spans="2:25" ht="12.75" x14ac:dyDescent="0.2">
      <c r="B385" s="1"/>
      <c r="C385" s="6"/>
      <c r="D385" s="6"/>
      <c r="E385" s="6"/>
      <c r="F385" s="56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56"/>
      <c r="T385" s="56"/>
      <c r="U385" s="2"/>
      <c r="V385" s="2"/>
      <c r="W385" s="2"/>
      <c r="X385" s="2"/>
      <c r="Y385" s="2"/>
    </row>
    <row r="386" spans="2:25" ht="12.75" x14ac:dyDescent="0.2">
      <c r="B386" s="1"/>
      <c r="C386" s="6"/>
      <c r="D386" s="6"/>
      <c r="E386" s="6"/>
      <c r="F386" s="56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56"/>
      <c r="T386" s="56"/>
      <c r="U386" s="2"/>
      <c r="V386" s="2"/>
      <c r="W386" s="2"/>
      <c r="X386" s="2"/>
      <c r="Y386" s="2"/>
    </row>
    <row r="387" spans="2:25" ht="12.75" x14ac:dyDescent="0.2">
      <c r="B387" s="1"/>
      <c r="C387" s="6"/>
      <c r="D387" s="6"/>
      <c r="E387" s="6"/>
      <c r="F387" s="56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56"/>
      <c r="T387" s="56"/>
      <c r="U387" s="2"/>
      <c r="V387" s="2"/>
      <c r="W387" s="2"/>
      <c r="X387" s="2"/>
      <c r="Y387" s="2"/>
    </row>
    <row r="388" spans="2:25" ht="12.75" x14ac:dyDescent="0.2">
      <c r="B388" s="1"/>
      <c r="C388" s="6"/>
      <c r="D388" s="6"/>
      <c r="E388" s="6"/>
      <c r="F388" s="56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56"/>
      <c r="T388" s="56"/>
      <c r="U388" s="2"/>
      <c r="V388" s="2"/>
      <c r="W388" s="2"/>
      <c r="X388" s="2"/>
      <c r="Y388" s="2"/>
    </row>
    <row r="389" spans="2:25" ht="12.75" x14ac:dyDescent="0.2">
      <c r="B389" s="1"/>
      <c r="C389" s="6"/>
      <c r="D389" s="6"/>
      <c r="E389" s="6"/>
      <c r="F389" s="56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56"/>
      <c r="T389" s="56"/>
      <c r="U389" s="2"/>
      <c r="V389" s="2"/>
      <c r="W389" s="2"/>
      <c r="X389" s="2"/>
      <c r="Y389" s="2"/>
    </row>
    <row r="390" spans="2:25" ht="12.75" x14ac:dyDescent="0.2">
      <c r="B390" s="1"/>
      <c r="C390" s="6"/>
      <c r="D390" s="6"/>
      <c r="E390" s="6"/>
      <c r="F390" s="56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56"/>
      <c r="T390" s="56"/>
      <c r="U390" s="2"/>
      <c r="V390" s="2"/>
      <c r="W390" s="2"/>
      <c r="X390" s="2"/>
      <c r="Y390" s="2"/>
    </row>
    <row r="391" spans="2:25" ht="12.75" x14ac:dyDescent="0.2">
      <c r="B391" s="1"/>
      <c r="C391" s="6"/>
      <c r="D391" s="6"/>
      <c r="E391" s="6"/>
      <c r="F391" s="56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56"/>
      <c r="T391" s="56"/>
      <c r="U391" s="2"/>
      <c r="V391" s="2"/>
      <c r="W391" s="2"/>
      <c r="X391" s="2"/>
      <c r="Y391" s="2"/>
    </row>
    <row r="392" spans="2:25" ht="12.75" x14ac:dyDescent="0.2">
      <c r="B392" s="1"/>
      <c r="C392" s="6"/>
      <c r="D392" s="6"/>
      <c r="E392" s="6"/>
      <c r="F392" s="56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56"/>
      <c r="T392" s="56"/>
      <c r="U392" s="2"/>
      <c r="V392" s="2"/>
      <c r="W392" s="2"/>
      <c r="X392" s="2"/>
      <c r="Y392" s="2"/>
    </row>
    <row r="393" spans="2:25" ht="12.75" x14ac:dyDescent="0.2">
      <c r="B393" s="1"/>
      <c r="C393" s="6"/>
      <c r="D393" s="6"/>
      <c r="E393" s="6"/>
      <c r="F393" s="56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56"/>
      <c r="T393" s="56"/>
      <c r="U393" s="2"/>
      <c r="V393" s="2"/>
      <c r="W393" s="2"/>
      <c r="X393" s="2"/>
      <c r="Y393" s="2"/>
    </row>
    <row r="394" spans="2:25" ht="12.75" x14ac:dyDescent="0.2">
      <c r="B394" s="1"/>
      <c r="C394" s="6"/>
      <c r="D394" s="6"/>
      <c r="E394" s="6"/>
      <c r="F394" s="56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56"/>
      <c r="T394" s="56"/>
      <c r="U394" s="2"/>
      <c r="V394" s="2"/>
      <c r="W394" s="2"/>
      <c r="X394" s="2"/>
      <c r="Y394" s="2"/>
    </row>
    <row r="395" spans="2:25" ht="12.75" x14ac:dyDescent="0.2">
      <c r="B395" s="1"/>
      <c r="C395" s="6"/>
      <c r="D395" s="6"/>
      <c r="E395" s="6"/>
      <c r="F395" s="56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56"/>
      <c r="T395" s="56"/>
      <c r="U395" s="2"/>
      <c r="V395" s="2"/>
      <c r="W395" s="2"/>
      <c r="X395" s="2"/>
      <c r="Y395" s="2"/>
    </row>
    <row r="396" spans="2:25" ht="12.75" x14ac:dyDescent="0.2">
      <c r="B396" s="1"/>
      <c r="C396" s="6"/>
      <c r="D396" s="6"/>
      <c r="E396" s="6"/>
      <c r="F396" s="56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56"/>
      <c r="T396" s="56"/>
      <c r="U396" s="2"/>
      <c r="V396" s="2"/>
      <c r="W396" s="2"/>
      <c r="X396" s="2"/>
      <c r="Y396" s="2"/>
    </row>
    <row r="397" spans="2:25" ht="12.75" x14ac:dyDescent="0.2">
      <c r="B397" s="1"/>
      <c r="C397" s="6"/>
      <c r="D397" s="6"/>
      <c r="E397" s="6"/>
      <c r="F397" s="56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56"/>
      <c r="T397" s="56"/>
      <c r="U397" s="2"/>
      <c r="V397" s="2"/>
      <c r="W397" s="2"/>
      <c r="X397" s="2"/>
      <c r="Y397" s="2"/>
    </row>
    <row r="398" spans="2:25" ht="12.75" x14ac:dyDescent="0.2">
      <c r="B398" s="1"/>
      <c r="C398" s="6"/>
      <c r="D398" s="6"/>
      <c r="E398" s="6"/>
      <c r="F398" s="56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56"/>
      <c r="T398" s="56"/>
      <c r="U398" s="2"/>
      <c r="V398" s="2"/>
      <c r="W398" s="2"/>
      <c r="X398" s="2"/>
      <c r="Y398" s="2"/>
    </row>
    <row r="399" spans="2:25" ht="12.75" x14ac:dyDescent="0.2">
      <c r="B399" s="1"/>
      <c r="C399" s="6"/>
      <c r="D399" s="6"/>
      <c r="E399" s="6"/>
      <c r="F399" s="56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56"/>
      <c r="T399" s="56"/>
      <c r="U399" s="2"/>
      <c r="V399" s="2"/>
      <c r="W399" s="2"/>
      <c r="X399" s="2"/>
      <c r="Y399" s="2"/>
    </row>
    <row r="400" spans="2:25" ht="12.75" x14ac:dyDescent="0.2">
      <c r="B400" s="1"/>
      <c r="C400" s="6"/>
      <c r="D400" s="6"/>
      <c r="E400" s="6"/>
      <c r="F400" s="56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56"/>
      <c r="T400" s="56"/>
      <c r="U400" s="2"/>
      <c r="V400" s="2"/>
      <c r="W400" s="2"/>
      <c r="X400" s="2"/>
      <c r="Y400" s="2"/>
    </row>
    <row r="401" spans="2:25" ht="12.75" x14ac:dyDescent="0.2">
      <c r="B401" s="1"/>
      <c r="C401" s="6"/>
      <c r="D401" s="6"/>
      <c r="E401" s="6"/>
      <c r="F401" s="56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56"/>
      <c r="T401" s="56"/>
      <c r="U401" s="2"/>
      <c r="V401" s="2"/>
      <c r="W401" s="2"/>
      <c r="X401" s="2"/>
      <c r="Y401" s="2"/>
    </row>
    <row r="402" spans="2:25" ht="12.75" x14ac:dyDescent="0.2">
      <c r="B402" s="1"/>
      <c r="C402" s="6"/>
      <c r="D402" s="6"/>
      <c r="E402" s="6"/>
      <c r="F402" s="56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56"/>
      <c r="T402" s="56"/>
      <c r="U402" s="2"/>
      <c r="V402" s="2"/>
      <c r="W402" s="2"/>
      <c r="X402" s="2"/>
      <c r="Y402" s="2"/>
    </row>
    <row r="403" spans="2:25" ht="12.75" x14ac:dyDescent="0.2">
      <c r="B403" s="1"/>
      <c r="C403" s="6"/>
      <c r="D403" s="6"/>
      <c r="E403" s="6"/>
      <c r="F403" s="56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56"/>
      <c r="T403" s="56"/>
      <c r="U403" s="2"/>
      <c r="V403" s="2"/>
      <c r="W403" s="2"/>
      <c r="X403" s="2"/>
      <c r="Y403" s="2"/>
    </row>
    <row r="404" spans="2:25" ht="12.75" x14ac:dyDescent="0.2">
      <c r="B404" s="1"/>
      <c r="C404" s="6"/>
      <c r="D404" s="6"/>
      <c r="E404" s="6"/>
      <c r="F404" s="56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56"/>
      <c r="T404" s="56"/>
      <c r="U404" s="2"/>
      <c r="V404" s="2"/>
      <c r="W404" s="2"/>
      <c r="X404" s="2"/>
      <c r="Y404" s="2"/>
    </row>
    <row r="405" spans="2:25" ht="12.75" x14ac:dyDescent="0.2">
      <c r="B405" s="1"/>
      <c r="C405" s="6"/>
      <c r="D405" s="6"/>
      <c r="E405" s="6"/>
      <c r="F405" s="56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56"/>
      <c r="T405" s="56"/>
      <c r="U405" s="2"/>
      <c r="V405" s="2"/>
      <c r="W405" s="2"/>
      <c r="X405" s="2"/>
      <c r="Y405" s="2"/>
    </row>
    <row r="406" spans="2:25" ht="12.75" x14ac:dyDescent="0.2">
      <c r="B406" s="1"/>
      <c r="C406" s="6"/>
      <c r="D406" s="6"/>
      <c r="E406" s="6"/>
      <c r="F406" s="56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56"/>
      <c r="T406" s="56"/>
      <c r="U406" s="2"/>
      <c r="V406" s="2"/>
      <c r="W406" s="2"/>
      <c r="X406" s="2"/>
      <c r="Y406" s="2"/>
    </row>
    <row r="407" spans="2:25" ht="12.75" x14ac:dyDescent="0.2">
      <c r="B407" s="1"/>
      <c r="C407" s="6"/>
      <c r="D407" s="6"/>
      <c r="E407" s="6"/>
      <c r="F407" s="56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56"/>
      <c r="T407" s="56"/>
      <c r="U407" s="2"/>
      <c r="V407" s="2"/>
      <c r="W407" s="2"/>
      <c r="X407" s="2"/>
      <c r="Y407" s="2"/>
    </row>
    <row r="408" spans="2:25" ht="12.75" x14ac:dyDescent="0.2">
      <c r="B408" s="1"/>
      <c r="C408" s="6"/>
      <c r="D408" s="6"/>
      <c r="E408" s="6"/>
      <c r="F408" s="56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56"/>
      <c r="T408" s="56"/>
      <c r="U408" s="2"/>
      <c r="V408" s="2"/>
      <c r="W408" s="2"/>
      <c r="X408" s="2"/>
      <c r="Y408" s="2"/>
    </row>
    <row r="409" spans="2:25" ht="12.75" x14ac:dyDescent="0.2">
      <c r="B409" s="1"/>
      <c r="C409" s="6"/>
      <c r="D409" s="6"/>
      <c r="E409" s="6"/>
      <c r="F409" s="56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56"/>
      <c r="T409" s="56"/>
      <c r="U409" s="2"/>
      <c r="V409" s="2"/>
      <c r="W409" s="2"/>
      <c r="X409" s="2"/>
      <c r="Y409" s="2"/>
    </row>
    <row r="410" spans="2:25" ht="12.75" x14ac:dyDescent="0.2">
      <c r="B410" s="1"/>
      <c r="C410" s="6"/>
      <c r="D410" s="6"/>
      <c r="E410" s="6"/>
      <c r="F410" s="56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56"/>
      <c r="T410" s="56"/>
      <c r="U410" s="2"/>
      <c r="V410" s="2"/>
      <c r="W410" s="2"/>
      <c r="X410" s="2"/>
      <c r="Y410" s="2"/>
    </row>
    <row r="411" spans="2:25" ht="12.75" x14ac:dyDescent="0.2">
      <c r="B411" s="1"/>
      <c r="C411" s="6"/>
      <c r="D411" s="6"/>
      <c r="E411" s="6"/>
      <c r="F411" s="56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56"/>
      <c r="T411" s="56"/>
      <c r="U411" s="2"/>
      <c r="V411" s="2"/>
      <c r="W411" s="2"/>
      <c r="X411" s="2"/>
      <c r="Y411" s="2"/>
    </row>
    <row r="412" spans="2:25" ht="12.75" x14ac:dyDescent="0.2">
      <c r="B412" s="1"/>
      <c r="C412" s="6"/>
      <c r="D412" s="6"/>
      <c r="E412" s="6"/>
      <c r="F412" s="56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56"/>
      <c r="T412" s="56"/>
      <c r="U412" s="2"/>
      <c r="V412" s="2"/>
      <c r="W412" s="2"/>
      <c r="X412" s="2"/>
      <c r="Y412" s="2"/>
    </row>
    <row r="413" spans="2:25" ht="12.75" x14ac:dyDescent="0.2">
      <c r="B413" s="1"/>
      <c r="C413" s="6"/>
      <c r="D413" s="6"/>
      <c r="E413" s="6"/>
      <c r="F413" s="56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56"/>
      <c r="T413" s="56"/>
      <c r="U413" s="2"/>
      <c r="V413" s="2"/>
      <c r="W413" s="2"/>
      <c r="X413" s="2"/>
      <c r="Y413" s="2"/>
    </row>
    <row r="414" spans="2:25" ht="12.75" x14ac:dyDescent="0.2">
      <c r="B414" s="1"/>
      <c r="C414" s="6"/>
      <c r="D414" s="6"/>
      <c r="E414" s="6"/>
      <c r="F414" s="56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56"/>
      <c r="T414" s="56"/>
      <c r="U414" s="2"/>
      <c r="V414" s="2"/>
      <c r="W414" s="2"/>
      <c r="X414" s="2"/>
      <c r="Y414" s="2"/>
    </row>
    <row r="415" spans="2:25" ht="12.75" x14ac:dyDescent="0.2">
      <c r="B415" s="1"/>
      <c r="C415" s="6"/>
      <c r="D415" s="6"/>
      <c r="E415" s="6"/>
      <c r="F415" s="56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56"/>
      <c r="T415" s="56"/>
      <c r="U415" s="2"/>
      <c r="V415" s="2"/>
      <c r="W415" s="2"/>
      <c r="X415" s="2"/>
      <c r="Y415" s="2"/>
    </row>
    <row r="416" spans="2:25" ht="12.75" x14ac:dyDescent="0.2">
      <c r="B416" s="1"/>
      <c r="C416" s="6"/>
      <c r="D416" s="6"/>
      <c r="E416" s="6"/>
      <c r="F416" s="56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56"/>
      <c r="T416" s="56"/>
      <c r="U416" s="2"/>
      <c r="V416" s="2"/>
      <c r="W416" s="2"/>
      <c r="X416" s="2"/>
      <c r="Y416" s="2"/>
    </row>
    <row r="417" spans="2:25" ht="12.75" x14ac:dyDescent="0.2">
      <c r="B417" s="1"/>
      <c r="C417" s="6"/>
      <c r="D417" s="6"/>
      <c r="E417" s="6"/>
      <c r="F417" s="56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56"/>
      <c r="T417" s="56"/>
      <c r="U417" s="2"/>
      <c r="V417" s="2"/>
      <c r="W417" s="2"/>
      <c r="X417" s="2"/>
      <c r="Y417" s="2"/>
    </row>
    <row r="418" spans="2:25" ht="12.75" x14ac:dyDescent="0.2">
      <c r="B418" s="1"/>
      <c r="C418" s="6"/>
      <c r="D418" s="6"/>
      <c r="E418" s="6"/>
      <c r="F418" s="56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56"/>
      <c r="T418" s="56"/>
      <c r="U418" s="2"/>
      <c r="V418" s="2"/>
      <c r="W418" s="2"/>
      <c r="X418" s="2"/>
      <c r="Y418" s="2"/>
    </row>
    <row r="419" spans="2:25" ht="12.75" x14ac:dyDescent="0.2">
      <c r="B419" s="1"/>
      <c r="C419" s="6"/>
      <c r="D419" s="6"/>
      <c r="E419" s="6"/>
      <c r="F419" s="56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56"/>
      <c r="T419" s="56"/>
      <c r="U419" s="2"/>
      <c r="V419" s="2"/>
      <c r="W419" s="2"/>
      <c r="X419" s="2"/>
      <c r="Y419" s="2"/>
    </row>
    <row r="420" spans="2:25" ht="12.75" x14ac:dyDescent="0.2">
      <c r="B420" s="1"/>
      <c r="C420" s="6"/>
      <c r="D420" s="6"/>
      <c r="E420" s="6"/>
      <c r="F420" s="56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56"/>
      <c r="T420" s="56"/>
      <c r="U420" s="2"/>
      <c r="V420" s="2"/>
      <c r="W420" s="2"/>
      <c r="X420" s="2"/>
      <c r="Y420" s="2"/>
    </row>
    <row r="421" spans="2:25" ht="12.75" x14ac:dyDescent="0.2">
      <c r="B421" s="1"/>
      <c r="C421" s="6"/>
      <c r="D421" s="6"/>
      <c r="E421" s="6"/>
      <c r="F421" s="56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56"/>
      <c r="T421" s="56"/>
      <c r="U421" s="2"/>
      <c r="V421" s="2"/>
      <c r="W421" s="2"/>
      <c r="X421" s="2"/>
      <c r="Y421" s="2"/>
    </row>
    <row r="422" spans="2:25" ht="12.75" x14ac:dyDescent="0.2">
      <c r="B422" s="1"/>
      <c r="C422" s="6"/>
      <c r="D422" s="6"/>
      <c r="E422" s="6"/>
      <c r="F422" s="56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56"/>
      <c r="T422" s="56"/>
      <c r="U422" s="2"/>
      <c r="V422" s="2"/>
      <c r="W422" s="2"/>
      <c r="X422" s="2"/>
      <c r="Y422" s="2"/>
    </row>
    <row r="423" spans="2:25" ht="12.75" x14ac:dyDescent="0.2">
      <c r="B423" s="1"/>
      <c r="C423" s="6"/>
      <c r="D423" s="6"/>
      <c r="E423" s="6"/>
      <c r="F423" s="56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56"/>
      <c r="T423" s="56"/>
      <c r="U423" s="2"/>
      <c r="V423" s="2"/>
      <c r="W423" s="2"/>
      <c r="X423" s="2"/>
      <c r="Y423" s="2"/>
    </row>
    <row r="424" spans="2:25" ht="12.75" x14ac:dyDescent="0.2">
      <c r="B424" s="1"/>
      <c r="C424" s="6"/>
      <c r="D424" s="6"/>
      <c r="E424" s="6"/>
      <c r="F424" s="56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56"/>
      <c r="T424" s="56"/>
      <c r="U424" s="2"/>
      <c r="V424" s="2"/>
      <c r="W424" s="2"/>
      <c r="X424" s="2"/>
      <c r="Y424" s="2"/>
    </row>
    <row r="425" spans="2:25" ht="12.75" x14ac:dyDescent="0.2">
      <c r="B425" s="1"/>
      <c r="C425" s="6"/>
      <c r="D425" s="6"/>
      <c r="E425" s="6"/>
      <c r="F425" s="56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56"/>
      <c r="T425" s="56"/>
      <c r="U425" s="2"/>
      <c r="V425" s="2"/>
      <c r="W425" s="2"/>
      <c r="X425" s="2"/>
      <c r="Y425" s="2"/>
    </row>
    <row r="426" spans="2:25" ht="12.75" x14ac:dyDescent="0.2">
      <c r="B426" s="1"/>
      <c r="C426" s="6"/>
      <c r="D426" s="6"/>
      <c r="E426" s="6"/>
      <c r="F426" s="56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56"/>
      <c r="T426" s="56"/>
      <c r="U426" s="2"/>
      <c r="V426" s="2"/>
      <c r="W426" s="2"/>
      <c r="X426" s="2"/>
      <c r="Y426" s="2"/>
    </row>
    <row r="427" spans="2:25" ht="12.75" x14ac:dyDescent="0.2">
      <c r="B427" s="1"/>
      <c r="C427" s="6"/>
      <c r="D427" s="6"/>
      <c r="E427" s="6"/>
      <c r="F427" s="56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56"/>
      <c r="T427" s="56"/>
      <c r="U427" s="2"/>
      <c r="V427" s="2"/>
      <c r="W427" s="2"/>
      <c r="X427" s="2"/>
      <c r="Y427" s="2"/>
    </row>
    <row r="428" spans="2:25" ht="12.75" x14ac:dyDescent="0.2">
      <c r="B428" s="1"/>
      <c r="C428" s="6"/>
      <c r="D428" s="6"/>
      <c r="E428" s="6"/>
      <c r="F428" s="56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56"/>
      <c r="T428" s="56"/>
      <c r="U428" s="2"/>
      <c r="V428" s="2"/>
      <c r="W428" s="2"/>
      <c r="X428" s="2"/>
      <c r="Y428" s="2"/>
    </row>
    <row r="429" spans="2:25" ht="12.75" x14ac:dyDescent="0.2">
      <c r="B429" s="1"/>
      <c r="C429" s="6"/>
      <c r="D429" s="6"/>
      <c r="E429" s="6"/>
      <c r="F429" s="56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56"/>
      <c r="T429" s="56"/>
      <c r="U429" s="2"/>
      <c r="V429" s="2"/>
      <c r="W429" s="2"/>
      <c r="X429" s="2"/>
      <c r="Y429" s="2"/>
    </row>
    <row r="430" spans="2:25" ht="12.75" x14ac:dyDescent="0.2">
      <c r="B430" s="1"/>
      <c r="C430" s="6"/>
      <c r="D430" s="6"/>
      <c r="E430" s="6"/>
      <c r="F430" s="56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56"/>
      <c r="T430" s="56"/>
      <c r="U430" s="2"/>
      <c r="V430" s="2"/>
      <c r="W430" s="2"/>
      <c r="X430" s="2"/>
      <c r="Y430" s="2"/>
    </row>
    <row r="431" spans="2:25" ht="12.75" x14ac:dyDescent="0.2">
      <c r="B431" s="1"/>
      <c r="C431" s="6"/>
      <c r="D431" s="6"/>
      <c r="E431" s="6"/>
      <c r="F431" s="56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56"/>
      <c r="T431" s="56"/>
      <c r="U431" s="2"/>
      <c r="V431" s="2"/>
      <c r="W431" s="2"/>
      <c r="X431" s="2"/>
      <c r="Y431" s="2"/>
    </row>
    <row r="432" spans="2:25" ht="12.75" x14ac:dyDescent="0.2">
      <c r="B432" s="1"/>
      <c r="C432" s="6"/>
      <c r="D432" s="6"/>
      <c r="E432" s="6"/>
      <c r="F432" s="56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56"/>
      <c r="T432" s="56"/>
      <c r="U432" s="2"/>
      <c r="V432" s="2"/>
      <c r="W432" s="2"/>
      <c r="X432" s="2"/>
      <c r="Y432" s="2"/>
    </row>
    <row r="433" spans="2:25" ht="12.75" x14ac:dyDescent="0.2">
      <c r="B433" s="1"/>
      <c r="C433" s="6"/>
      <c r="D433" s="6"/>
      <c r="E433" s="6"/>
      <c r="F433" s="56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56"/>
      <c r="T433" s="56"/>
      <c r="U433" s="2"/>
      <c r="V433" s="2"/>
      <c r="W433" s="2"/>
      <c r="X433" s="2"/>
      <c r="Y433" s="2"/>
    </row>
    <row r="434" spans="2:25" ht="12.75" x14ac:dyDescent="0.2">
      <c r="B434" s="1"/>
      <c r="C434" s="6"/>
      <c r="D434" s="6"/>
      <c r="E434" s="6"/>
      <c r="F434" s="56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56"/>
      <c r="T434" s="56"/>
      <c r="U434" s="2"/>
      <c r="V434" s="2"/>
      <c r="W434" s="2"/>
      <c r="X434" s="2"/>
      <c r="Y434" s="2"/>
    </row>
    <row r="435" spans="2:25" ht="12.75" x14ac:dyDescent="0.2">
      <c r="B435" s="1"/>
      <c r="C435" s="6"/>
      <c r="D435" s="6"/>
      <c r="E435" s="6"/>
      <c r="F435" s="56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56"/>
      <c r="T435" s="56"/>
      <c r="U435" s="2"/>
      <c r="V435" s="2"/>
      <c r="W435" s="2"/>
      <c r="X435" s="2"/>
      <c r="Y435" s="2"/>
    </row>
    <row r="436" spans="2:25" ht="12.75" x14ac:dyDescent="0.2">
      <c r="B436" s="1"/>
      <c r="C436" s="6"/>
      <c r="D436" s="6"/>
      <c r="E436" s="6"/>
      <c r="F436" s="56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56"/>
      <c r="T436" s="56"/>
      <c r="U436" s="2"/>
      <c r="V436" s="2"/>
      <c r="W436" s="2"/>
      <c r="X436" s="2"/>
      <c r="Y436" s="2"/>
    </row>
    <row r="437" spans="2:25" ht="12.75" x14ac:dyDescent="0.2">
      <c r="B437" s="1"/>
      <c r="C437" s="6"/>
      <c r="D437" s="6"/>
      <c r="E437" s="6"/>
      <c r="F437" s="56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56"/>
      <c r="T437" s="56"/>
      <c r="U437" s="2"/>
      <c r="V437" s="2"/>
      <c r="W437" s="2"/>
      <c r="X437" s="2"/>
      <c r="Y437" s="2"/>
    </row>
    <row r="438" spans="2:25" ht="12.75" x14ac:dyDescent="0.2">
      <c r="B438" s="1"/>
      <c r="C438" s="6"/>
      <c r="D438" s="6"/>
      <c r="E438" s="6"/>
      <c r="F438" s="56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56"/>
      <c r="T438" s="56"/>
      <c r="U438" s="2"/>
      <c r="V438" s="2"/>
      <c r="W438" s="2"/>
      <c r="X438" s="2"/>
      <c r="Y438" s="2"/>
    </row>
    <row r="439" spans="2:25" ht="12.75" x14ac:dyDescent="0.2">
      <c r="B439" s="1"/>
      <c r="C439" s="6"/>
      <c r="D439" s="6"/>
      <c r="E439" s="6"/>
      <c r="F439" s="56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56"/>
      <c r="T439" s="56"/>
      <c r="U439" s="2"/>
      <c r="V439" s="2"/>
      <c r="W439" s="2"/>
      <c r="X439" s="2"/>
      <c r="Y439" s="2"/>
    </row>
    <row r="440" spans="2:25" ht="12.75" x14ac:dyDescent="0.2">
      <c r="B440" s="1"/>
      <c r="C440" s="6"/>
      <c r="D440" s="6"/>
      <c r="E440" s="6"/>
      <c r="F440" s="56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56"/>
      <c r="T440" s="56"/>
      <c r="U440" s="2"/>
      <c r="V440" s="2"/>
      <c r="W440" s="2"/>
      <c r="X440" s="2"/>
      <c r="Y440" s="2"/>
    </row>
    <row r="441" spans="2:25" ht="12.75" x14ac:dyDescent="0.2">
      <c r="B441" s="1"/>
      <c r="C441" s="6"/>
      <c r="D441" s="6"/>
      <c r="E441" s="6"/>
      <c r="F441" s="56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56"/>
      <c r="T441" s="56"/>
      <c r="U441" s="2"/>
      <c r="V441" s="2"/>
      <c r="W441" s="2"/>
      <c r="X441" s="2"/>
      <c r="Y441" s="2"/>
    </row>
    <row r="442" spans="2:25" ht="12.75" x14ac:dyDescent="0.2">
      <c r="B442" s="1"/>
      <c r="C442" s="6"/>
      <c r="D442" s="6"/>
      <c r="E442" s="6"/>
      <c r="F442" s="56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56"/>
      <c r="T442" s="56"/>
      <c r="U442" s="2"/>
      <c r="V442" s="2"/>
      <c r="W442" s="2"/>
      <c r="X442" s="2"/>
      <c r="Y442" s="2"/>
    </row>
    <row r="443" spans="2:25" ht="12.75" x14ac:dyDescent="0.2">
      <c r="B443" s="1"/>
      <c r="C443" s="6"/>
      <c r="D443" s="6"/>
      <c r="E443" s="6"/>
      <c r="F443" s="56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56"/>
      <c r="T443" s="56"/>
      <c r="U443" s="2"/>
      <c r="V443" s="2"/>
      <c r="W443" s="2"/>
      <c r="X443" s="2"/>
      <c r="Y443" s="2"/>
    </row>
    <row r="444" spans="2:25" ht="12.75" x14ac:dyDescent="0.2">
      <c r="B444" s="1"/>
      <c r="C444" s="6"/>
      <c r="D444" s="6"/>
      <c r="E444" s="6"/>
      <c r="F444" s="56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56"/>
      <c r="T444" s="56"/>
      <c r="U444" s="2"/>
      <c r="V444" s="2"/>
      <c r="W444" s="2"/>
      <c r="X444" s="2"/>
      <c r="Y444" s="2"/>
    </row>
    <row r="445" spans="2:25" ht="12.75" x14ac:dyDescent="0.2">
      <c r="B445" s="1"/>
      <c r="C445" s="6"/>
      <c r="D445" s="6"/>
      <c r="E445" s="6"/>
      <c r="F445" s="56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56"/>
      <c r="T445" s="56"/>
      <c r="U445" s="2"/>
      <c r="V445" s="2"/>
      <c r="W445" s="2"/>
      <c r="X445" s="2"/>
      <c r="Y445" s="2"/>
    </row>
    <row r="446" spans="2:25" ht="12.75" x14ac:dyDescent="0.2">
      <c r="B446" s="1"/>
      <c r="C446" s="6"/>
      <c r="D446" s="6"/>
      <c r="E446" s="6"/>
      <c r="F446" s="56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56"/>
      <c r="T446" s="56"/>
      <c r="U446" s="2"/>
      <c r="V446" s="2"/>
      <c r="W446" s="2"/>
      <c r="X446" s="2"/>
      <c r="Y446" s="2"/>
    </row>
    <row r="447" spans="2:25" ht="12.75" x14ac:dyDescent="0.2">
      <c r="B447" s="1"/>
      <c r="C447" s="6"/>
      <c r="D447" s="6"/>
      <c r="E447" s="6"/>
      <c r="F447" s="56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56"/>
      <c r="T447" s="56"/>
      <c r="U447" s="2"/>
      <c r="V447" s="2"/>
      <c r="W447" s="2"/>
      <c r="X447" s="2"/>
      <c r="Y447" s="2"/>
    </row>
    <row r="448" spans="2:25" ht="12.75" x14ac:dyDescent="0.2">
      <c r="B448" s="1"/>
      <c r="C448" s="6"/>
      <c r="D448" s="6"/>
      <c r="E448" s="6"/>
      <c r="F448" s="56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56"/>
      <c r="T448" s="56"/>
      <c r="U448" s="2"/>
      <c r="V448" s="2"/>
      <c r="W448" s="2"/>
      <c r="X448" s="2"/>
      <c r="Y448" s="2"/>
    </row>
    <row r="449" spans="2:25" ht="12.75" x14ac:dyDescent="0.2">
      <c r="B449" s="1"/>
      <c r="C449" s="6"/>
      <c r="D449" s="6"/>
      <c r="E449" s="6"/>
      <c r="F449" s="56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56"/>
      <c r="T449" s="56"/>
      <c r="U449" s="2"/>
      <c r="V449" s="2"/>
      <c r="W449" s="2"/>
      <c r="X449" s="2"/>
      <c r="Y449" s="2"/>
    </row>
    <row r="450" spans="2:25" ht="12.75" x14ac:dyDescent="0.2">
      <c r="B450" s="1"/>
      <c r="C450" s="6"/>
      <c r="D450" s="6"/>
      <c r="E450" s="6"/>
      <c r="F450" s="56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56"/>
      <c r="T450" s="56"/>
      <c r="U450" s="2"/>
      <c r="V450" s="2"/>
      <c r="W450" s="2"/>
      <c r="X450" s="2"/>
      <c r="Y450" s="2"/>
    </row>
    <row r="451" spans="2:25" ht="12.75" x14ac:dyDescent="0.2">
      <c r="B451" s="1"/>
      <c r="C451" s="6"/>
      <c r="D451" s="6"/>
      <c r="E451" s="6"/>
      <c r="F451" s="56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56"/>
      <c r="T451" s="56"/>
      <c r="U451" s="2"/>
      <c r="V451" s="2"/>
      <c r="W451" s="2"/>
      <c r="X451" s="2"/>
      <c r="Y451" s="2"/>
    </row>
    <row r="452" spans="2:25" ht="12.75" x14ac:dyDescent="0.2">
      <c r="B452" s="1"/>
      <c r="C452" s="6"/>
      <c r="D452" s="6"/>
      <c r="E452" s="6"/>
      <c r="F452" s="56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56"/>
      <c r="T452" s="56"/>
      <c r="U452" s="2"/>
      <c r="V452" s="2"/>
      <c r="W452" s="2"/>
      <c r="X452" s="2"/>
      <c r="Y452" s="2"/>
    </row>
    <row r="453" spans="2:25" ht="12.75" x14ac:dyDescent="0.2">
      <c r="B453" s="1"/>
      <c r="C453" s="6"/>
      <c r="D453" s="6"/>
      <c r="E453" s="6"/>
      <c r="F453" s="56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56"/>
      <c r="T453" s="56"/>
      <c r="U453" s="2"/>
      <c r="V453" s="2"/>
      <c r="W453" s="2"/>
      <c r="X453" s="2"/>
      <c r="Y453" s="2"/>
    </row>
    <row r="454" spans="2:25" ht="12.75" x14ac:dyDescent="0.2">
      <c r="B454" s="1"/>
      <c r="C454" s="6"/>
      <c r="D454" s="6"/>
      <c r="E454" s="6"/>
      <c r="F454" s="56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56"/>
      <c r="T454" s="56"/>
      <c r="U454" s="2"/>
      <c r="V454" s="2"/>
      <c r="W454" s="2"/>
      <c r="X454" s="2"/>
      <c r="Y454" s="2"/>
    </row>
    <row r="455" spans="2:25" ht="12.75" x14ac:dyDescent="0.2">
      <c r="B455" s="1"/>
      <c r="C455" s="6"/>
      <c r="D455" s="6"/>
      <c r="E455" s="6"/>
      <c r="F455" s="56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56"/>
      <c r="T455" s="56"/>
      <c r="U455" s="2"/>
      <c r="V455" s="2"/>
      <c r="W455" s="2"/>
      <c r="X455" s="2"/>
      <c r="Y455" s="2"/>
    </row>
    <row r="456" spans="2:25" ht="12.75" x14ac:dyDescent="0.2">
      <c r="B456" s="1"/>
      <c r="C456" s="6"/>
      <c r="D456" s="6"/>
      <c r="E456" s="6"/>
      <c r="F456" s="56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56"/>
      <c r="T456" s="56"/>
      <c r="U456" s="2"/>
      <c r="V456" s="2"/>
      <c r="W456" s="2"/>
      <c r="X456" s="2"/>
      <c r="Y456" s="2"/>
    </row>
    <row r="457" spans="2:25" ht="12.75" x14ac:dyDescent="0.2">
      <c r="B457" s="1"/>
      <c r="C457" s="6"/>
      <c r="D457" s="6"/>
      <c r="E457" s="6"/>
      <c r="F457" s="56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56"/>
      <c r="T457" s="56"/>
      <c r="U457" s="2"/>
      <c r="V457" s="2"/>
      <c r="W457" s="2"/>
      <c r="X457" s="2"/>
      <c r="Y457" s="2"/>
    </row>
    <row r="458" spans="2:25" ht="12.75" x14ac:dyDescent="0.2">
      <c r="B458" s="1"/>
      <c r="C458" s="6"/>
      <c r="D458" s="6"/>
      <c r="E458" s="6"/>
      <c r="F458" s="56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56"/>
      <c r="T458" s="56"/>
      <c r="U458" s="2"/>
      <c r="V458" s="2"/>
      <c r="W458" s="2"/>
      <c r="X458" s="2"/>
      <c r="Y458" s="2"/>
    </row>
    <row r="459" spans="2:25" ht="12.75" x14ac:dyDescent="0.2">
      <c r="B459" s="1"/>
      <c r="C459" s="6"/>
      <c r="D459" s="6"/>
      <c r="E459" s="6"/>
      <c r="F459" s="56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56"/>
      <c r="T459" s="56"/>
      <c r="U459" s="2"/>
      <c r="V459" s="2"/>
      <c r="W459" s="2"/>
      <c r="X459" s="2"/>
      <c r="Y459" s="2"/>
    </row>
    <row r="460" spans="2:25" ht="12.75" x14ac:dyDescent="0.2">
      <c r="B460" s="1"/>
      <c r="C460" s="6"/>
      <c r="D460" s="6"/>
      <c r="E460" s="6"/>
      <c r="F460" s="56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56"/>
      <c r="T460" s="56"/>
      <c r="U460" s="2"/>
      <c r="V460" s="2"/>
      <c r="W460" s="2"/>
      <c r="X460" s="2"/>
      <c r="Y460" s="2"/>
    </row>
    <row r="461" spans="2:25" ht="12.75" x14ac:dyDescent="0.2">
      <c r="B461" s="1"/>
      <c r="C461" s="6"/>
      <c r="D461" s="6"/>
      <c r="E461" s="6"/>
      <c r="F461" s="56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56"/>
      <c r="T461" s="56"/>
      <c r="U461" s="2"/>
      <c r="V461" s="2"/>
      <c r="W461" s="2"/>
      <c r="X461" s="2"/>
      <c r="Y461" s="2"/>
    </row>
    <row r="462" spans="2:25" ht="12.75" x14ac:dyDescent="0.2">
      <c r="B462" s="1"/>
      <c r="C462" s="6"/>
      <c r="D462" s="6"/>
      <c r="E462" s="6"/>
      <c r="F462" s="56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56"/>
      <c r="T462" s="56"/>
      <c r="U462" s="2"/>
      <c r="V462" s="2"/>
      <c r="W462" s="2"/>
      <c r="X462" s="2"/>
      <c r="Y462" s="2"/>
    </row>
    <row r="463" spans="2:25" ht="12.75" x14ac:dyDescent="0.2">
      <c r="B463" s="1"/>
      <c r="C463" s="6"/>
      <c r="D463" s="6"/>
      <c r="E463" s="6"/>
      <c r="F463" s="56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56"/>
      <c r="T463" s="56"/>
      <c r="U463" s="2"/>
      <c r="V463" s="2"/>
      <c r="W463" s="2"/>
      <c r="X463" s="2"/>
      <c r="Y463" s="2"/>
    </row>
    <row r="464" spans="2:25" ht="12.75" x14ac:dyDescent="0.2">
      <c r="B464" s="1"/>
      <c r="C464" s="6"/>
      <c r="D464" s="6"/>
      <c r="E464" s="6"/>
      <c r="F464" s="56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56"/>
      <c r="T464" s="56"/>
      <c r="U464" s="2"/>
      <c r="V464" s="2"/>
      <c r="W464" s="2"/>
      <c r="X464" s="2"/>
      <c r="Y464" s="2"/>
    </row>
    <row r="465" spans="2:25" ht="12.75" x14ac:dyDescent="0.2">
      <c r="B465" s="1"/>
      <c r="C465" s="6"/>
      <c r="D465" s="6"/>
      <c r="E465" s="6"/>
      <c r="F465" s="56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56"/>
      <c r="T465" s="56"/>
      <c r="U465" s="2"/>
      <c r="V465" s="2"/>
      <c r="W465" s="2"/>
      <c r="X465" s="2"/>
      <c r="Y465" s="2"/>
    </row>
    <row r="466" spans="2:25" ht="12.75" x14ac:dyDescent="0.2">
      <c r="B466" s="1"/>
      <c r="C466" s="6"/>
      <c r="D466" s="6"/>
      <c r="E466" s="6"/>
      <c r="F466" s="56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56"/>
      <c r="T466" s="56"/>
      <c r="U466" s="2"/>
      <c r="V466" s="2"/>
      <c r="W466" s="2"/>
      <c r="X466" s="2"/>
      <c r="Y466" s="2"/>
    </row>
    <row r="467" spans="2:25" ht="12.75" x14ac:dyDescent="0.2">
      <c r="B467" s="1"/>
      <c r="C467" s="6"/>
      <c r="D467" s="6"/>
      <c r="E467" s="6"/>
      <c r="F467" s="56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56"/>
      <c r="T467" s="56"/>
      <c r="U467" s="2"/>
      <c r="V467" s="2"/>
      <c r="W467" s="2"/>
      <c r="X467" s="2"/>
      <c r="Y467" s="2"/>
    </row>
    <row r="468" spans="2:25" ht="12.75" x14ac:dyDescent="0.2">
      <c r="B468" s="1"/>
      <c r="C468" s="6"/>
      <c r="D468" s="6"/>
      <c r="E468" s="6"/>
      <c r="F468" s="56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56"/>
      <c r="T468" s="56"/>
      <c r="U468" s="2"/>
      <c r="V468" s="2"/>
      <c r="W468" s="2"/>
      <c r="X468" s="2"/>
      <c r="Y468" s="2"/>
    </row>
    <row r="469" spans="2:25" ht="12.75" x14ac:dyDescent="0.2">
      <c r="B469" s="1"/>
      <c r="C469" s="6"/>
      <c r="D469" s="6"/>
      <c r="E469" s="6"/>
      <c r="F469" s="56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56"/>
      <c r="T469" s="56"/>
      <c r="U469" s="2"/>
      <c r="V469" s="2"/>
      <c r="W469" s="2"/>
      <c r="X469" s="2"/>
      <c r="Y469" s="2"/>
    </row>
    <row r="470" spans="2:25" ht="12.75" x14ac:dyDescent="0.2">
      <c r="B470" s="1"/>
      <c r="C470" s="6"/>
      <c r="D470" s="6"/>
      <c r="E470" s="6"/>
      <c r="F470" s="56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56"/>
      <c r="T470" s="56"/>
      <c r="U470" s="2"/>
      <c r="V470" s="2"/>
      <c r="W470" s="2"/>
      <c r="X470" s="2"/>
      <c r="Y470" s="2"/>
    </row>
    <row r="471" spans="2:25" ht="12.75" x14ac:dyDescent="0.2">
      <c r="B471" s="1"/>
      <c r="C471" s="6"/>
      <c r="D471" s="6"/>
      <c r="E471" s="6"/>
      <c r="F471" s="56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56"/>
      <c r="T471" s="56"/>
      <c r="U471" s="2"/>
      <c r="V471" s="2"/>
      <c r="W471" s="2"/>
      <c r="X471" s="2"/>
      <c r="Y471" s="2"/>
    </row>
    <row r="472" spans="2:25" ht="12.75" x14ac:dyDescent="0.2">
      <c r="B472" s="1"/>
      <c r="C472" s="6"/>
      <c r="D472" s="6"/>
      <c r="E472" s="6"/>
      <c r="F472" s="56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56"/>
      <c r="T472" s="56"/>
      <c r="U472" s="2"/>
      <c r="V472" s="2"/>
      <c r="W472" s="2"/>
      <c r="X472" s="2"/>
      <c r="Y472" s="2"/>
    </row>
    <row r="473" spans="2:25" ht="12.75" x14ac:dyDescent="0.2">
      <c r="B473" s="1"/>
      <c r="C473" s="6"/>
      <c r="D473" s="6"/>
      <c r="E473" s="6"/>
      <c r="F473" s="56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56"/>
      <c r="T473" s="56"/>
      <c r="U473" s="2"/>
      <c r="V473" s="2"/>
      <c r="W473" s="2"/>
      <c r="X473" s="2"/>
      <c r="Y473" s="2"/>
    </row>
    <row r="474" spans="2:25" ht="12.75" x14ac:dyDescent="0.2">
      <c r="B474" s="1"/>
      <c r="C474" s="6"/>
      <c r="D474" s="6"/>
      <c r="E474" s="6"/>
      <c r="F474" s="56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56"/>
      <c r="T474" s="56"/>
      <c r="U474" s="2"/>
      <c r="V474" s="2"/>
      <c r="W474" s="2"/>
      <c r="X474" s="2"/>
      <c r="Y474" s="2"/>
    </row>
    <row r="475" spans="2:25" ht="12.75" x14ac:dyDescent="0.2">
      <c r="B475" s="1"/>
      <c r="C475" s="6"/>
      <c r="D475" s="6"/>
      <c r="E475" s="6"/>
      <c r="F475" s="56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56"/>
      <c r="T475" s="56"/>
      <c r="U475" s="2"/>
      <c r="V475" s="2"/>
      <c r="W475" s="2"/>
      <c r="X475" s="2"/>
      <c r="Y475" s="2"/>
    </row>
    <row r="476" spans="2:25" ht="12.75" x14ac:dyDescent="0.2">
      <c r="B476" s="1"/>
      <c r="C476" s="6"/>
      <c r="D476" s="6"/>
      <c r="E476" s="6"/>
      <c r="F476" s="56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56"/>
      <c r="T476" s="56"/>
      <c r="U476" s="2"/>
      <c r="V476" s="2"/>
      <c r="W476" s="2"/>
      <c r="X476" s="2"/>
      <c r="Y476" s="2"/>
    </row>
    <row r="477" spans="2:25" ht="12.75" x14ac:dyDescent="0.2">
      <c r="B477" s="1"/>
      <c r="C477" s="6"/>
      <c r="D477" s="6"/>
      <c r="E477" s="6"/>
      <c r="F477" s="56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56"/>
      <c r="T477" s="56"/>
      <c r="U477" s="2"/>
      <c r="V477" s="2"/>
      <c r="W477" s="2"/>
      <c r="X477" s="2"/>
      <c r="Y477" s="2"/>
    </row>
    <row r="478" spans="2:25" ht="12.75" x14ac:dyDescent="0.2">
      <c r="B478" s="1"/>
      <c r="C478" s="6"/>
      <c r="D478" s="6"/>
      <c r="E478" s="6"/>
      <c r="F478" s="56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56"/>
      <c r="T478" s="56"/>
      <c r="U478" s="2"/>
      <c r="V478" s="2"/>
      <c r="W478" s="2"/>
      <c r="X478" s="2"/>
      <c r="Y478" s="2"/>
    </row>
    <row r="479" spans="2:25" ht="12.75" x14ac:dyDescent="0.2">
      <c r="B479" s="1"/>
      <c r="C479" s="6"/>
      <c r="D479" s="6"/>
      <c r="E479" s="6"/>
      <c r="F479" s="56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56"/>
      <c r="T479" s="56"/>
      <c r="U479" s="2"/>
      <c r="V479" s="2"/>
      <c r="W479" s="2"/>
      <c r="X479" s="2"/>
      <c r="Y479" s="2"/>
    </row>
    <row r="480" spans="2:25" ht="12.75" x14ac:dyDescent="0.2">
      <c r="B480" s="1"/>
      <c r="C480" s="6"/>
      <c r="D480" s="6"/>
      <c r="E480" s="6"/>
      <c r="F480" s="56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56"/>
      <c r="T480" s="56"/>
      <c r="U480" s="2"/>
      <c r="V480" s="2"/>
      <c r="W480" s="2"/>
      <c r="X480" s="2"/>
      <c r="Y480" s="2"/>
    </row>
    <row r="481" spans="2:25" ht="12.75" x14ac:dyDescent="0.2">
      <c r="B481" s="1"/>
      <c r="C481" s="6"/>
      <c r="D481" s="6"/>
      <c r="E481" s="6"/>
      <c r="F481" s="56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56"/>
      <c r="T481" s="56"/>
      <c r="U481" s="2"/>
      <c r="V481" s="2"/>
      <c r="W481" s="2"/>
      <c r="X481" s="2"/>
      <c r="Y481" s="2"/>
    </row>
    <row r="482" spans="2:25" ht="12.75" x14ac:dyDescent="0.2">
      <c r="B482" s="1"/>
      <c r="C482" s="6"/>
      <c r="D482" s="6"/>
      <c r="E482" s="6"/>
      <c r="F482" s="56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56"/>
      <c r="T482" s="56"/>
      <c r="U482" s="2"/>
      <c r="V482" s="2"/>
      <c r="W482" s="2"/>
      <c r="X482" s="2"/>
      <c r="Y482" s="2"/>
    </row>
    <row r="483" spans="2:25" ht="12.75" x14ac:dyDescent="0.2">
      <c r="B483" s="1"/>
      <c r="C483" s="6"/>
      <c r="D483" s="6"/>
      <c r="E483" s="6"/>
      <c r="F483" s="56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56"/>
      <c r="T483" s="56"/>
      <c r="U483" s="2"/>
      <c r="V483" s="2"/>
      <c r="W483" s="2"/>
      <c r="X483" s="2"/>
      <c r="Y483" s="2"/>
    </row>
    <row r="484" spans="2:25" ht="12.75" x14ac:dyDescent="0.2">
      <c r="B484" s="1"/>
      <c r="C484" s="6"/>
      <c r="D484" s="6"/>
      <c r="E484" s="6"/>
      <c r="F484" s="56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56"/>
      <c r="T484" s="56"/>
      <c r="U484" s="2"/>
      <c r="V484" s="2"/>
      <c r="W484" s="2"/>
      <c r="X484" s="2"/>
      <c r="Y484" s="2"/>
    </row>
    <row r="485" spans="2:25" ht="12.75" x14ac:dyDescent="0.2">
      <c r="B485" s="1"/>
      <c r="C485" s="6"/>
      <c r="D485" s="6"/>
      <c r="E485" s="6"/>
      <c r="F485" s="56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56"/>
      <c r="T485" s="56"/>
      <c r="U485" s="2"/>
      <c r="V485" s="2"/>
      <c r="W485" s="2"/>
      <c r="X485" s="2"/>
      <c r="Y485" s="2"/>
    </row>
    <row r="486" spans="2:25" ht="12.75" x14ac:dyDescent="0.2">
      <c r="B486" s="1"/>
      <c r="C486" s="6"/>
      <c r="D486" s="6"/>
      <c r="E486" s="6"/>
      <c r="F486" s="56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56"/>
      <c r="T486" s="56"/>
      <c r="U486" s="2"/>
      <c r="V486" s="2"/>
      <c r="W486" s="2"/>
      <c r="X486" s="2"/>
      <c r="Y486" s="2"/>
    </row>
    <row r="487" spans="2:25" ht="12.75" x14ac:dyDescent="0.2">
      <c r="B487" s="1"/>
      <c r="C487" s="6"/>
      <c r="D487" s="6"/>
      <c r="E487" s="6"/>
      <c r="F487" s="56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56"/>
      <c r="T487" s="56"/>
      <c r="U487" s="2"/>
      <c r="V487" s="2"/>
      <c r="W487" s="2"/>
      <c r="X487" s="2"/>
      <c r="Y487" s="2"/>
    </row>
    <row r="488" spans="2:25" ht="12.75" x14ac:dyDescent="0.2">
      <c r="B488" s="1"/>
      <c r="C488" s="6"/>
      <c r="D488" s="6"/>
      <c r="E488" s="6"/>
      <c r="F488" s="56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56"/>
      <c r="T488" s="56"/>
      <c r="U488" s="2"/>
      <c r="V488" s="2"/>
      <c r="W488" s="2"/>
      <c r="X488" s="2"/>
      <c r="Y488" s="2"/>
    </row>
    <row r="489" spans="2:25" ht="12.75" x14ac:dyDescent="0.2">
      <c r="B489" s="1"/>
      <c r="C489" s="6"/>
      <c r="D489" s="6"/>
      <c r="E489" s="6"/>
      <c r="F489" s="56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56"/>
      <c r="T489" s="56"/>
      <c r="U489" s="2"/>
      <c r="V489" s="2"/>
      <c r="W489" s="2"/>
      <c r="X489" s="2"/>
      <c r="Y489" s="2"/>
    </row>
    <row r="490" spans="2:25" ht="12.75" x14ac:dyDescent="0.2">
      <c r="B490" s="1"/>
      <c r="C490" s="6"/>
      <c r="D490" s="6"/>
      <c r="E490" s="6"/>
      <c r="F490" s="56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56"/>
      <c r="T490" s="56"/>
      <c r="U490" s="2"/>
      <c r="V490" s="2"/>
      <c r="W490" s="2"/>
      <c r="X490" s="2"/>
      <c r="Y490" s="2"/>
    </row>
    <row r="491" spans="2:25" ht="12.75" x14ac:dyDescent="0.2">
      <c r="B491" s="1"/>
      <c r="C491" s="6"/>
      <c r="D491" s="6"/>
      <c r="E491" s="6"/>
      <c r="F491" s="56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56"/>
      <c r="T491" s="56"/>
      <c r="U491" s="2"/>
      <c r="V491" s="2"/>
      <c r="W491" s="2"/>
      <c r="X491" s="2"/>
      <c r="Y491" s="2"/>
    </row>
    <row r="492" spans="2:25" ht="12.75" x14ac:dyDescent="0.2">
      <c r="B492" s="1"/>
      <c r="C492" s="6"/>
      <c r="D492" s="6"/>
      <c r="E492" s="6"/>
      <c r="F492" s="56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56"/>
      <c r="T492" s="56"/>
      <c r="U492" s="2"/>
      <c r="V492" s="2"/>
      <c r="W492" s="2"/>
      <c r="X492" s="2"/>
      <c r="Y492" s="2"/>
    </row>
    <row r="493" spans="2:25" ht="12.75" x14ac:dyDescent="0.2">
      <c r="B493" s="1"/>
      <c r="C493" s="6"/>
      <c r="D493" s="6"/>
      <c r="E493" s="6"/>
      <c r="F493" s="56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56"/>
      <c r="T493" s="56"/>
      <c r="U493" s="2"/>
      <c r="V493" s="2"/>
      <c r="W493" s="2"/>
      <c r="X493" s="2"/>
      <c r="Y493" s="2"/>
    </row>
    <row r="494" spans="2:25" ht="12.75" x14ac:dyDescent="0.2">
      <c r="B494" s="1"/>
      <c r="C494" s="6"/>
      <c r="D494" s="6"/>
      <c r="E494" s="6"/>
      <c r="F494" s="56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56"/>
      <c r="T494" s="56"/>
      <c r="U494" s="2"/>
      <c r="V494" s="2"/>
      <c r="W494" s="2"/>
      <c r="X494" s="2"/>
      <c r="Y494" s="2"/>
    </row>
    <row r="495" spans="2:25" ht="12.75" x14ac:dyDescent="0.2">
      <c r="B495" s="1"/>
      <c r="C495" s="6"/>
      <c r="D495" s="6"/>
      <c r="E495" s="6"/>
      <c r="F495" s="56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56"/>
      <c r="T495" s="56"/>
      <c r="U495" s="2"/>
      <c r="V495" s="2"/>
      <c r="W495" s="2"/>
      <c r="X495" s="2"/>
      <c r="Y495" s="2"/>
    </row>
    <row r="496" spans="2:25" ht="12.75" x14ac:dyDescent="0.2">
      <c r="B496" s="1"/>
      <c r="C496" s="6"/>
      <c r="D496" s="6"/>
      <c r="E496" s="6"/>
      <c r="F496" s="56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56"/>
      <c r="T496" s="56"/>
      <c r="U496" s="2"/>
      <c r="V496" s="2"/>
      <c r="W496" s="2"/>
      <c r="X496" s="2"/>
      <c r="Y496" s="2"/>
    </row>
    <row r="497" spans="2:25" ht="12.75" x14ac:dyDescent="0.2">
      <c r="B497" s="1"/>
      <c r="C497" s="6"/>
      <c r="D497" s="6"/>
      <c r="E497" s="6"/>
      <c r="F497" s="56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56"/>
      <c r="T497" s="56"/>
      <c r="U497" s="2"/>
      <c r="V497" s="2"/>
      <c r="W497" s="2"/>
      <c r="X497" s="2"/>
      <c r="Y497" s="2"/>
    </row>
    <row r="498" spans="2:25" ht="12.75" x14ac:dyDescent="0.2">
      <c r="B498" s="1"/>
      <c r="C498" s="6"/>
      <c r="D498" s="6"/>
      <c r="E498" s="6"/>
      <c r="F498" s="56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56"/>
      <c r="T498" s="56"/>
      <c r="U498" s="2"/>
      <c r="V498" s="2"/>
      <c r="W498" s="2"/>
      <c r="X498" s="2"/>
      <c r="Y498" s="2"/>
    </row>
    <row r="499" spans="2:25" ht="12.75" x14ac:dyDescent="0.2">
      <c r="B499" s="1"/>
      <c r="C499" s="6"/>
      <c r="D499" s="6"/>
      <c r="E499" s="6"/>
      <c r="F499" s="56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56"/>
      <c r="T499" s="56"/>
      <c r="U499" s="2"/>
      <c r="V499" s="2"/>
      <c r="W499" s="2"/>
      <c r="X499" s="2"/>
      <c r="Y499" s="2"/>
    </row>
    <row r="500" spans="2:25" ht="12.75" x14ac:dyDescent="0.2">
      <c r="B500" s="1"/>
      <c r="C500" s="6"/>
      <c r="D500" s="6"/>
      <c r="E500" s="6"/>
      <c r="F500" s="56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56"/>
      <c r="T500" s="56"/>
      <c r="U500" s="2"/>
      <c r="V500" s="2"/>
      <c r="W500" s="2"/>
      <c r="X500" s="2"/>
      <c r="Y500" s="2"/>
    </row>
    <row r="501" spans="2:25" ht="12.75" x14ac:dyDescent="0.2">
      <c r="B501" s="1"/>
      <c r="C501" s="6"/>
      <c r="D501" s="6"/>
      <c r="E501" s="6"/>
      <c r="F501" s="56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56"/>
      <c r="T501" s="56"/>
      <c r="U501" s="2"/>
      <c r="V501" s="2"/>
      <c r="W501" s="2"/>
      <c r="X501" s="2"/>
      <c r="Y501" s="2"/>
    </row>
    <row r="502" spans="2:25" ht="12.75" x14ac:dyDescent="0.2">
      <c r="B502" s="1"/>
      <c r="C502" s="6"/>
      <c r="D502" s="6"/>
      <c r="E502" s="6"/>
      <c r="F502" s="56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56"/>
      <c r="T502" s="56"/>
      <c r="U502" s="2"/>
      <c r="V502" s="2"/>
      <c r="W502" s="2"/>
      <c r="X502" s="2"/>
      <c r="Y502" s="2"/>
    </row>
    <row r="503" spans="2:25" ht="12.75" x14ac:dyDescent="0.2">
      <c r="B503" s="1"/>
      <c r="C503" s="6"/>
      <c r="D503" s="6"/>
      <c r="E503" s="6"/>
      <c r="F503" s="56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56"/>
      <c r="T503" s="56"/>
      <c r="U503" s="2"/>
      <c r="V503" s="2"/>
      <c r="W503" s="2"/>
      <c r="X503" s="2"/>
      <c r="Y503" s="2"/>
    </row>
    <row r="504" spans="2:25" ht="12.75" x14ac:dyDescent="0.2">
      <c r="B504" s="1"/>
      <c r="C504" s="6"/>
      <c r="D504" s="6"/>
      <c r="E504" s="6"/>
      <c r="F504" s="56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56"/>
      <c r="T504" s="56"/>
      <c r="U504" s="2"/>
      <c r="V504" s="2"/>
      <c r="W504" s="2"/>
      <c r="X504" s="2"/>
      <c r="Y504" s="2"/>
    </row>
    <row r="505" spans="2:25" ht="12.75" x14ac:dyDescent="0.2">
      <c r="B505" s="1"/>
      <c r="C505" s="6"/>
      <c r="D505" s="6"/>
      <c r="E505" s="6"/>
      <c r="F505" s="56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56"/>
      <c r="T505" s="56"/>
      <c r="U505" s="2"/>
      <c r="V505" s="2"/>
      <c r="W505" s="2"/>
      <c r="X505" s="2"/>
      <c r="Y505" s="2"/>
    </row>
    <row r="506" spans="2:25" ht="12.75" x14ac:dyDescent="0.2">
      <c r="B506" s="1"/>
      <c r="C506" s="6"/>
      <c r="D506" s="6"/>
      <c r="E506" s="6"/>
      <c r="F506" s="56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56"/>
      <c r="T506" s="56"/>
      <c r="U506" s="2"/>
      <c r="V506" s="2"/>
      <c r="W506" s="2"/>
      <c r="X506" s="2"/>
      <c r="Y506" s="2"/>
    </row>
    <row r="507" spans="2:25" ht="12.75" x14ac:dyDescent="0.2">
      <c r="B507" s="1"/>
      <c r="C507" s="6"/>
      <c r="D507" s="6"/>
      <c r="E507" s="6"/>
      <c r="F507" s="56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56"/>
      <c r="T507" s="56"/>
      <c r="U507" s="2"/>
      <c r="V507" s="2"/>
      <c r="W507" s="2"/>
      <c r="X507" s="2"/>
      <c r="Y507" s="2"/>
    </row>
    <row r="508" spans="2:25" ht="12.75" x14ac:dyDescent="0.2">
      <c r="B508" s="1"/>
      <c r="C508" s="6"/>
      <c r="D508" s="6"/>
      <c r="E508" s="6"/>
      <c r="F508" s="56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56"/>
      <c r="T508" s="56"/>
      <c r="U508" s="2"/>
      <c r="V508" s="2"/>
      <c r="W508" s="2"/>
      <c r="X508" s="2"/>
      <c r="Y508" s="2"/>
    </row>
    <row r="509" spans="2:25" ht="12.75" x14ac:dyDescent="0.2">
      <c r="B509" s="1"/>
      <c r="C509" s="6"/>
      <c r="D509" s="6"/>
      <c r="E509" s="6"/>
      <c r="F509" s="56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56"/>
      <c r="T509" s="56"/>
      <c r="U509" s="2"/>
      <c r="V509" s="2"/>
      <c r="W509" s="2"/>
      <c r="X509" s="2"/>
      <c r="Y509" s="2"/>
    </row>
    <row r="510" spans="2:25" ht="12.75" x14ac:dyDescent="0.2">
      <c r="B510" s="1"/>
      <c r="C510" s="6"/>
      <c r="D510" s="6"/>
      <c r="E510" s="6"/>
      <c r="F510" s="56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56"/>
      <c r="T510" s="56"/>
      <c r="U510" s="2"/>
      <c r="V510" s="2"/>
      <c r="W510" s="2"/>
      <c r="X510" s="2"/>
      <c r="Y510" s="2"/>
    </row>
    <row r="511" spans="2:25" ht="12.75" x14ac:dyDescent="0.2">
      <c r="B511" s="1"/>
      <c r="C511" s="6"/>
      <c r="D511" s="6"/>
      <c r="E511" s="6"/>
      <c r="F511" s="56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56"/>
      <c r="T511" s="56"/>
      <c r="U511" s="2"/>
      <c r="V511" s="2"/>
      <c r="W511" s="2"/>
      <c r="X511" s="2"/>
      <c r="Y511" s="2"/>
    </row>
    <row r="512" spans="2:25" ht="12.75" x14ac:dyDescent="0.2">
      <c r="B512" s="1"/>
      <c r="C512" s="6"/>
      <c r="D512" s="6"/>
      <c r="E512" s="6"/>
      <c r="F512" s="56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56"/>
      <c r="T512" s="56"/>
      <c r="U512" s="2"/>
      <c r="V512" s="2"/>
      <c r="W512" s="2"/>
      <c r="X512" s="2"/>
      <c r="Y512" s="2"/>
    </row>
    <row r="513" spans="2:25" ht="12.75" x14ac:dyDescent="0.2">
      <c r="B513" s="1"/>
      <c r="C513" s="6"/>
      <c r="D513" s="6"/>
      <c r="E513" s="6"/>
      <c r="F513" s="56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56"/>
      <c r="T513" s="56"/>
      <c r="U513" s="2"/>
      <c r="V513" s="2"/>
      <c r="W513" s="2"/>
      <c r="X513" s="2"/>
      <c r="Y513" s="2"/>
    </row>
    <row r="514" spans="2:25" ht="12.75" x14ac:dyDescent="0.2">
      <c r="B514" s="1"/>
      <c r="C514" s="6"/>
      <c r="D514" s="6"/>
      <c r="E514" s="6"/>
      <c r="F514" s="56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56"/>
      <c r="T514" s="56"/>
      <c r="U514" s="2"/>
      <c r="V514" s="2"/>
      <c r="W514" s="2"/>
      <c r="X514" s="2"/>
      <c r="Y514" s="2"/>
    </row>
    <row r="515" spans="2:25" ht="12.75" x14ac:dyDescent="0.2">
      <c r="B515" s="1"/>
      <c r="C515" s="6"/>
      <c r="D515" s="6"/>
      <c r="E515" s="6"/>
      <c r="F515" s="56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56"/>
      <c r="T515" s="56"/>
      <c r="U515" s="2"/>
      <c r="V515" s="2"/>
      <c r="W515" s="2"/>
      <c r="X515" s="2"/>
      <c r="Y515" s="2"/>
    </row>
    <row r="516" spans="2:25" ht="12.75" x14ac:dyDescent="0.2">
      <c r="B516" s="1"/>
      <c r="C516" s="6"/>
      <c r="D516" s="6"/>
      <c r="E516" s="6"/>
      <c r="F516" s="56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56"/>
      <c r="T516" s="56"/>
      <c r="U516" s="2"/>
      <c r="V516" s="2"/>
      <c r="W516" s="2"/>
      <c r="X516" s="2"/>
      <c r="Y516" s="2"/>
    </row>
    <row r="517" spans="2:25" ht="12.75" x14ac:dyDescent="0.2">
      <c r="B517" s="1"/>
      <c r="C517" s="6"/>
      <c r="D517" s="6"/>
      <c r="E517" s="6"/>
      <c r="F517" s="56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56"/>
      <c r="T517" s="56"/>
      <c r="U517" s="2"/>
      <c r="V517" s="2"/>
      <c r="W517" s="2"/>
      <c r="X517" s="2"/>
      <c r="Y517" s="2"/>
    </row>
    <row r="518" spans="2:25" ht="12.75" x14ac:dyDescent="0.2">
      <c r="B518" s="1"/>
      <c r="C518" s="6"/>
      <c r="D518" s="6"/>
      <c r="E518" s="6"/>
      <c r="F518" s="56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56"/>
      <c r="T518" s="56"/>
      <c r="U518" s="2"/>
      <c r="V518" s="2"/>
      <c r="W518" s="2"/>
      <c r="X518" s="2"/>
      <c r="Y518" s="2"/>
    </row>
    <row r="519" spans="2:25" ht="12.75" x14ac:dyDescent="0.2">
      <c r="B519" s="1"/>
      <c r="C519" s="6"/>
      <c r="D519" s="6"/>
      <c r="E519" s="6"/>
      <c r="F519" s="56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56"/>
      <c r="T519" s="56"/>
      <c r="U519" s="2"/>
      <c r="V519" s="2"/>
      <c r="W519" s="2"/>
      <c r="X519" s="2"/>
      <c r="Y519" s="2"/>
    </row>
    <row r="520" spans="2:25" ht="12.75" x14ac:dyDescent="0.2">
      <c r="B520" s="1"/>
      <c r="C520" s="6"/>
      <c r="D520" s="6"/>
      <c r="E520" s="6"/>
      <c r="F520" s="56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56"/>
      <c r="T520" s="56"/>
      <c r="U520" s="2"/>
      <c r="V520" s="2"/>
      <c r="W520" s="2"/>
      <c r="X520" s="2"/>
      <c r="Y520" s="2"/>
    </row>
    <row r="521" spans="2:25" ht="12.75" x14ac:dyDescent="0.2">
      <c r="B521" s="1"/>
      <c r="C521" s="6"/>
      <c r="D521" s="6"/>
      <c r="E521" s="6"/>
      <c r="F521" s="56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56"/>
      <c r="T521" s="56"/>
      <c r="U521" s="2"/>
      <c r="V521" s="2"/>
      <c r="W521" s="2"/>
      <c r="X521" s="2"/>
      <c r="Y521" s="2"/>
    </row>
    <row r="522" spans="2:25" ht="12.75" x14ac:dyDescent="0.2">
      <c r="B522" s="1"/>
      <c r="C522" s="6"/>
      <c r="D522" s="6"/>
      <c r="E522" s="6"/>
      <c r="F522" s="56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56"/>
      <c r="T522" s="56"/>
      <c r="U522" s="2"/>
      <c r="V522" s="2"/>
      <c r="W522" s="2"/>
      <c r="X522" s="2"/>
      <c r="Y522" s="2"/>
    </row>
    <row r="523" spans="2:25" ht="12.75" x14ac:dyDescent="0.2">
      <c r="B523" s="1"/>
      <c r="C523" s="6"/>
      <c r="D523" s="6"/>
      <c r="E523" s="6"/>
      <c r="F523" s="56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56"/>
      <c r="T523" s="56"/>
      <c r="U523" s="2"/>
      <c r="V523" s="2"/>
      <c r="W523" s="2"/>
      <c r="X523" s="2"/>
      <c r="Y523" s="2"/>
    </row>
    <row r="524" spans="2:25" ht="12.75" x14ac:dyDescent="0.2">
      <c r="B524" s="1"/>
      <c r="C524" s="6"/>
      <c r="D524" s="6"/>
      <c r="E524" s="6"/>
      <c r="F524" s="56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56"/>
      <c r="T524" s="56"/>
      <c r="U524" s="2"/>
      <c r="V524" s="2"/>
      <c r="W524" s="2"/>
      <c r="X524" s="2"/>
      <c r="Y524" s="2"/>
    </row>
    <row r="525" spans="2:25" ht="12.75" x14ac:dyDescent="0.2">
      <c r="B525" s="1"/>
      <c r="C525" s="6"/>
      <c r="D525" s="6"/>
      <c r="E525" s="6"/>
      <c r="F525" s="56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56"/>
      <c r="T525" s="56"/>
      <c r="U525" s="2"/>
      <c r="V525" s="2"/>
      <c r="W525" s="2"/>
      <c r="X525" s="2"/>
      <c r="Y525" s="2"/>
    </row>
    <row r="526" spans="2:25" ht="12.75" x14ac:dyDescent="0.2">
      <c r="B526" s="1"/>
      <c r="C526" s="6"/>
      <c r="D526" s="6"/>
      <c r="E526" s="6"/>
      <c r="F526" s="56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56"/>
      <c r="T526" s="56"/>
      <c r="U526" s="2"/>
      <c r="V526" s="2"/>
      <c r="W526" s="2"/>
      <c r="X526" s="2"/>
      <c r="Y526" s="2"/>
    </row>
    <row r="527" spans="2:25" ht="12.75" x14ac:dyDescent="0.2">
      <c r="B527" s="1"/>
      <c r="C527" s="6"/>
      <c r="D527" s="6"/>
      <c r="E527" s="6"/>
      <c r="F527" s="56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56"/>
      <c r="T527" s="56"/>
      <c r="U527" s="2"/>
      <c r="V527" s="2"/>
      <c r="W527" s="2"/>
      <c r="X527" s="2"/>
      <c r="Y527" s="2"/>
    </row>
    <row r="528" spans="2:25" ht="12.75" x14ac:dyDescent="0.2">
      <c r="B528" s="1"/>
      <c r="C528" s="6"/>
      <c r="D528" s="6"/>
      <c r="E528" s="6"/>
      <c r="F528" s="56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56"/>
      <c r="T528" s="56"/>
      <c r="U528" s="2"/>
      <c r="V528" s="2"/>
      <c r="W528" s="2"/>
      <c r="X528" s="2"/>
      <c r="Y528" s="2"/>
    </row>
    <row r="529" spans="2:25" ht="12.75" x14ac:dyDescent="0.2">
      <c r="B529" s="1"/>
      <c r="C529" s="6"/>
      <c r="D529" s="6"/>
      <c r="E529" s="6"/>
      <c r="F529" s="56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56"/>
      <c r="T529" s="56"/>
      <c r="U529" s="2"/>
      <c r="V529" s="2"/>
      <c r="W529" s="2"/>
      <c r="X529" s="2"/>
      <c r="Y529" s="2"/>
    </row>
    <row r="530" spans="2:25" ht="12.75" x14ac:dyDescent="0.2">
      <c r="B530" s="1"/>
      <c r="C530" s="6"/>
      <c r="D530" s="6"/>
      <c r="E530" s="6"/>
      <c r="F530" s="56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56"/>
      <c r="T530" s="56"/>
      <c r="U530" s="2"/>
      <c r="V530" s="2"/>
      <c r="W530" s="2"/>
      <c r="X530" s="2"/>
      <c r="Y530" s="2"/>
    </row>
    <row r="531" spans="2:25" ht="12.75" x14ac:dyDescent="0.2">
      <c r="B531" s="1"/>
      <c r="C531" s="6"/>
      <c r="D531" s="6"/>
      <c r="E531" s="6"/>
      <c r="F531" s="56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56"/>
      <c r="T531" s="56"/>
      <c r="U531" s="2"/>
      <c r="V531" s="2"/>
      <c r="W531" s="2"/>
      <c r="X531" s="2"/>
      <c r="Y531" s="2"/>
    </row>
    <row r="532" spans="2:25" ht="12.75" x14ac:dyDescent="0.2">
      <c r="B532" s="1"/>
      <c r="C532" s="6"/>
      <c r="D532" s="6"/>
      <c r="E532" s="6"/>
      <c r="F532" s="56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56"/>
      <c r="T532" s="56"/>
      <c r="U532" s="2"/>
      <c r="V532" s="2"/>
      <c r="W532" s="2"/>
      <c r="X532" s="2"/>
      <c r="Y532" s="2"/>
    </row>
    <row r="533" spans="2:25" ht="12.75" x14ac:dyDescent="0.2">
      <c r="B533" s="1"/>
      <c r="C533" s="6"/>
      <c r="D533" s="6"/>
      <c r="E533" s="6"/>
      <c r="F533" s="56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56"/>
      <c r="T533" s="56"/>
      <c r="U533" s="2"/>
      <c r="V533" s="2"/>
      <c r="W533" s="2"/>
      <c r="X533" s="2"/>
      <c r="Y533" s="2"/>
    </row>
    <row r="534" spans="2:25" ht="12.75" x14ac:dyDescent="0.2">
      <c r="B534" s="1"/>
      <c r="C534" s="6"/>
      <c r="D534" s="6"/>
      <c r="E534" s="6"/>
      <c r="F534" s="56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56"/>
      <c r="T534" s="56"/>
      <c r="U534" s="2"/>
      <c r="V534" s="2"/>
      <c r="W534" s="2"/>
      <c r="X534" s="2"/>
      <c r="Y534" s="2"/>
    </row>
    <row r="535" spans="2:25" ht="12.75" x14ac:dyDescent="0.2">
      <c r="B535" s="1"/>
      <c r="C535" s="6"/>
      <c r="D535" s="6"/>
      <c r="E535" s="6"/>
      <c r="F535" s="56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56"/>
      <c r="T535" s="56"/>
      <c r="U535" s="2"/>
      <c r="V535" s="2"/>
      <c r="W535" s="2"/>
      <c r="X535" s="2"/>
      <c r="Y535" s="2"/>
    </row>
    <row r="536" spans="2:25" ht="12.75" x14ac:dyDescent="0.2">
      <c r="B536" s="1"/>
      <c r="C536" s="6"/>
      <c r="D536" s="6"/>
      <c r="E536" s="6"/>
      <c r="F536" s="56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56"/>
      <c r="T536" s="56"/>
      <c r="U536" s="2"/>
      <c r="V536" s="2"/>
      <c r="W536" s="2"/>
      <c r="X536" s="2"/>
      <c r="Y536" s="2"/>
    </row>
    <row r="537" spans="2:25" ht="12.75" x14ac:dyDescent="0.2">
      <c r="B537" s="1"/>
      <c r="C537" s="6"/>
      <c r="D537" s="6"/>
      <c r="E537" s="6"/>
      <c r="F537" s="56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56"/>
      <c r="T537" s="56"/>
      <c r="U537" s="2"/>
      <c r="V537" s="2"/>
      <c r="W537" s="2"/>
      <c r="X537" s="2"/>
      <c r="Y537" s="2"/>
    </row>
    <row r="538" spans="2:25" ht="12.75" x14ac:dyDescent="0.2">
      <c r="B538" s="1"/>
      <c r="C538" s="6"/>
      <c r="D538" s="6"/>
      <c r="E538" s="6"/>
      <c r="F538" s="56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56"/>
      <c r="T538" s="56"/>
      <c r="U538" s="2"/>
      <c r="V538" s="2"/>
      <c r="W538" s="2"/>
      <c r="X538" s="2"/>
      <c r="Y538" s="2"/>
    </row>
    <row r="539" spans="2:25" ht="12.75" x14ac:dyDescent="0.2">
      <c r="B539" s="1"/>
      <c r="C539" s="6"/>
      <c r="D539" s="6"/>
      <c r="E539" s="6"/>
      <c r="F539" s="56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56"/>
      <c r="T539" s="56"/>
      <c r="U539" s="2"/>
      <c r="V539" s="2"/>
      <c r="W539" s="2"/>
      <c r="X539" s="2"/>
      <c r="Y539" s="2"/>
    </row>
    <row r="540" spans="2:25" ht="12.75" x14ac:dyDescent="0.2">
      <c r="B540" s="1"/>
      <c r="C540" s="6"/>
      <c r="D540" s="6"/>
      <c r="E540" s="6"/>
      <c r="F540" s="56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56"/>
      <c r="T540" s="56"/>
      <c r="U540" s="2"/>
      <c r="V540" s="2"/>
      <c r="W540" s="2"/>
      <c r="X540" s="2"/>
      <c r="Y540" s="2"/>
    </row>
    <row r="541" spans="2:25" ht="12.75" x14ac:dyDescent="0.2">
      <c r="B541" s="1"/>
      <c r="C541" s="6"/>
      <c r="D541" s="6"/>
      <c r="E541" s="6"/>
      <c r="F541" s="56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56"/>
      <c r="T541" s="56"/>
      <c r="U541" s="2"/>
      <c r="V541" s="2"/>
      <c r="W541" s="2"/>
      <c r="X541" s="2"/>
      <c r="Y541" s="2"/>
    </row>
    <row r="542" spans="2:25" ht="12.75" x14ac:dyDescent="0.2">
      <c r="B542" s="1"/>
      <c r="C542" s="6"/>
      <c r="D542" s="6"/>
      <c r="E542" s="6"/>
      <c r="F542" s="56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56"/>
      <c r="T542" s="56"/>
      <c r="U542" s="2"/>
      <c r="V542" s="2"/>
      <c r="W542" s="2"/>
      <c r="X542" s="2"/>
      <c r="Y542" s="2"/>
    </row>
    <row r="543" spans="2:25" ht="12.75" x14ac:dyDescent="0.2">
      <c r="B543" s="1"/>
      <c r="C543" s="6"/>
      <c r="D543" s="6"/>
      <c r="E543" s="6"/>
      <c r="F543" s="56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56"/>
      <c r="T543" s="56"/>
      <c r="U543" s="2"/>
      <c r="V543" s="2"/>
      <c r="W543" s="2"/>
      <c r="X543" s="2"/>
      <c r="Y543" s="2"/>
    </row>
    <row r="544" spans="2:25" ht="12.75" x14ac:dyDescent="0.2">
      <c r="B544" s="1"/>
      <c r="C544" s="6"/>
      <c r="D544" s="6"/>
      <c r="E544" s="6"/>
      <c r="F544" s="56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56"/>
      <c r="T544" s="56"/>
      <c r="U544" s="2"/>
      <c r="V544" s="2"/>
      <c r="W544" s="2"/>
      <c r="X544" s="2"/>
      <c r="Y544" s="2"/>
    </row>
    <row r="545" spans="2:25" ht="12.75" x14ac:dyDescent="0.2">
      <c r="B545" s="1"/>
      <c r="C545" s="6"/>
      <c r="D545" s="6"/>
      <c r="E545" s="6"/>
      <c r="F545" s="56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56"/>
      <c r="T545" s="56"/>
      <c r="U545" s="2"/>
      <c r="V545" s="2"/>
      <c r="W545" s="2"/>
      <c r="X545" s="2"/>
      <c r="Y545" s="2"/>
    </row>
    <row r="546" spans="2:25" ht="12.75" x14ac:dyDescent="0.2">
      <c r="B546" s="1"/>
      <c r="C546" s="6"/>
      <c r="D546" s="6"/>
      <c r="E546" s="6"/>
      <c r="F546" s="56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56"/>
      <c r="T546" s="56"/>
      <c r="U546" s="2"/>
      <c r="V546" s="2"/>
      <c r="W546" s="2"/>
      <c r="X546" s="2"/>
      <c r="Y546" s="2"/>
    </row>
    <row r="547" spans="2:25" ht="12.75" x14ac:dyDescent="0.2">
      <c r="B547" s="1"/>
      <c r="C547" s="6"/>
      <c r="D547" s="6"/>
      <c r="E547" s="6"/>
      <c r="F547" s="56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56"/>
      <c r="T547" s="56"/>
      <c r="U547" s="2"/>
      <c r="V547" s="2"/>
      <c r="W547" s="2"/>
      <c r="X547" s="2"/>
      <c r="Y547" s="2"/>
    </row>
    <row r="548" spans="2:25" ht="12.75" x14ac:dyDescent="0.2">
      <c r="B548" s="1"/>
      <c r="C548" s="6"/>
      <c r="D548" s="6"/>
      <c r="E548" s="6"/>
      <c r="F548" s="56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56"/>
      <c r="T548" s="56"/>
      <c r="U548" s="2"/>
      <c r="V548" s="2"/>
      <c r="W548" s="2"/>
      <c r="X548" s="2"/>
      <c r="Y548" s="2"/>
    </row>
    <row r="549" spans="2:25" ht="12.75" x14ac:dyDescent="0.2">
      <c r="B549" s="1"/>
      <c r="C549" s="6"/>
      <c r="D549" s="6"/>
      <c r="E549" s="6"/>
      <c r="F549" s="56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56"/>
      <c r="T549" s="56"/>
      <c r="U549" s="2"/>
      <c r="V549" s="2"/>
      <c r="W549" s="2"/>
      <c r="X549" s="2"/>
      <c r="Y549" s="2"/>
    </row>
    <row r="550" spans="2:25" ht="12.75" x14ac:dyDescent="0.2">
      <c r="B550" s="1"/>
      <c r="C550" s="6"/>
      <c r="D550" s="6"/>
      <c r="E550" s="6"/>
      <c r="F550" s="56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56"/>
      <c r="T550" s="56"/>
      <c r="U550" s="2"/>
      <c r="V550" s="2"/>
      <c r="W550" s="2"/>
      <c r="X550" s="2"/>
      <c r="Y550" s="2"/>
    </row>
    <row r="551" spans="2:25" ht="12.75" x14ac:dyDescent="0.2">
      <c r="B551" s="1"/>
      <c r="C551" s="6"/>
      <c r="D551" s="6"/>
      <c r="E551" s="6"/>
      <c r="F551" s="56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56"/>
      <c r="T551" s="56"/>
      <c r="U551" s="2"/>
      <c r="V551" s="2"/>
      <c r="W551" s="2"/>
      <c r="X551" s="2"/>
      <c r="Y551" s="2"/>
    </row>
    <row r="552" spans="2:25" ht="12.75" x14ac:dyDescent="0.2">
      <c r="B552" s="1"/>
      <c r="C552" s="6"/>
      <c r="D552" s="6"/>
      <c r="E552" s="6"/>
      <c r="F552" s="56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56"/>
      <c r="T552" s="56"/>
      <c r="U552" s="2"/>
      <c r="V552" s="2"/>
      <c r="W552" s="2"/>
      <c r="X552" s="2"/>
      <c r="Y552" s="2"/>
    </row>
    <row r="553" spans="2:25" ht="12.75" x14ac:dyDescent="0.2">
      <c r="B553" s="1"/>
      <c r="C553" s="6"/>
      <c r="D553" s="6"/>
      <c r="E553" s="6"/>
      <c r="F553" s="56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56"/>
      <c r="T553" s="56"/>
      <c r="U553" s="2"/>
      <c r="V553" s="2"/>
      <c r="W553" s="2"/>
      <c r="X553" s="2"/>
      <c r="Y553" s="2"/>
    </row>
    <row r="554" spans="2:25" ht="12.75" x14ac:dyDescent="0.2">
      <c r="B554" s="1"/>
      <c r="C554" s="6"/>
      <c r="D554" s="6"/>
      <c r="E554" s="6"/>
      <c r="F554" s="56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56"/>
      <c r="T554" s="56"/>
      <c r="U554" s="2"/>
      <c r="V554" s="2"/>
      <c r="W554" s="2"/>
      <c r="X554" s="2"/>
      <c r="Y554" s="2"/>
    </row>
    <row r="555" spans="2:25" ht="12.75" x14ac:dyDescent="0.2">
      <c r="B555" s="1"/>
      <c r="C555" s="6"/>
      <c r="D555" s="6"/>
      <c r="E555" s="6"/>
      <c r="F555" s="56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56"/>
      <c r="T555" s="56"/>
      <c r="U555" s="2"/>
      <c r="V555" s="2"/>
      <c r="W555" s="2"/>
      <c r="X555" s="2"/>
      <c r="Y555" s="2"/>
    </row>
    <row r="556" spans="2:25" ht="12.75" x14ac:dyDescent="0.2">
      <c r="B556" s="1"/>
      <c r="C556" s="6"/>
      <c r="D556" s="6"/>
      <c r="E556" s="6"/>
      <c r="F556" s="56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56"/>
      <c r="T556" s="56"/>
      <c r="U556" s="2"/>
      <c r="V556" s="2"/>
      <c r="W556" s="2"/>
      <c r="X556" s="2"/>
      <c r="Y556" s="2"/>
    </row>
    <row r="557" spans="2:25" ht="12.75" x14ac:dyDescent="0.2">
      <c r="B557" s="1"/>
      <c r="C557" s="6"/>
      <c r="D557" s="6"/>
      <c r="E557" s="6"/>
      <c r="F557" s="56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56"/>
      <c r="T557" s="56"/>
      <c r="U557" s="2"/>
      <c r="V557" s="2"/>
      <c r="W557" s="2"/>
      <c r="X557" s="2"/>
      <c r="Y557" s="2"/>
    </row>
    <row r="558" spans="2:25" ht="12.75" x14ac:dyDescent="0.2">
      <c r="B558" s="1"/>
      <c r="C558" s="6"/>
      <c r="D558" s="6"/>
      <c r="E558" s="6"/>
      <c r="F558" s="56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56"/>
      <c r="T558" s="56"/>
      <c r="U558" s="2"/>
      <c r="V558" s="2"/>
      <c r="W558" s="2"/>
      <c r="X558" s="2"/>
      <c r="Y558" s="2"/>
    </row>
    <row r="559" spans="2:25" ht="12.75" x14ac:dyDescent="0.2">
      <c r="B559" s="1"/>
      <c r="C559" s="6"/>
      <c r="D559" s="6"/>
      <c r="E559" s="6"/>
      <c r="F559" s="56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56"/>
      <c r="T559" s="56"/>
      <c r="U559" s="2"/>
      <c r="V559" s="2"/>
      <c r="W559" s="2"/>
      <c r="X559" s="2"/>
      <c r="Y559" s="2"/>
    </row>
    <row r="560" spans="2:25" ht="12.75" x14ac:dyDescent="0.2">
      <c r="B560" s="1"/>
      <c r="C560" s="6"/>
      <c r="D560" s="6"/>
      <c r="E560" s="6"/>
      <c r="F560" s="56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56"/>
      <c r="T560" s="56"/>
      <c r="U560" s="2"/>
      <c r="V560" s="2"/>
      <c r="W560" s="2"/>
      <c r="X560" s="2"/>
      <c r="Y560" s="2"/>
    </row>
    <row r="561" spans="2:25" ht="12.75" x14ac:dyDescent="0.2">
      <c r="B561" s="1"/>
      <c r="C561" s="6"/>
      <c r="D561" s="6"/>
      <c r="E561" s="6"/>
      <c r="F561" s="56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56"/>
      <c r="T561" s="56"/>
      <c r="U561" s="2"/>
      <c r="V561" s="2"/>
      <c r="W561" s="2"/>
      <c r="X561" s="2"/>
      <c r="Y561" s="2"/>
    </row>
    <row r="562" spans="2:25" ht="12.75" x14ac:dyDescent="0.2">
      <c r="B562" s="1"/>
      <c r="C562" s="6"/>
      <c r="D562" s="6"/>
      <c r="E562" s="6"/>
      <c r="F562" s="56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56"/>
      <c r="T562" s="56"/>
      <c r="U562" s="2"/>
      <c r="V562" s="2"/>
      <c r="W562" s="2"/>
      <c r="X562" s="2"/>
      <c r="Y562" s="2"/>
    </row>
    <row r="563" spans="2:25" ht="12.75" x14ac:dyDescent="0.2">
      <c r="B563" s="1"/>
      <c r="C563" s="6"/>
      <c r="D563" s="6"/>
      <c r="E563" s="6"/>
      <c r="F563" s="56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56"/>
      <c r="T563" s="56"/>
      <c r="U563" s="2"/>
      <c r="V563" s="2"/>
      <c r="W563" s="2"/>
      <c r="X563" s="2"/>
      <c r="Y563" s="2"/>
    </row>
    <row r="564" spans="2:25" ht="12.75" x14ac:dyDescent="0.2">
      <c r="B564" s="1"/>
      <c r="C564" s="6"/>
      <c r="D564" s="6"/>
      <c r="E564" s="6"/>
      <c r="F564" s="56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56"/>
      <c r="T564" s="56"/>
      <c r="U564" s="2"/>
      <c r="V564" s="2"/>
      <c r="W564" s="2"/>
      <c r="X564" s="2"/>
      <c r="Y564" s="2"/>
    </row>
    <row r="565" spans="2:25" ht="12.75" x14ac:dyDescent="0.2">
      <c r="B565" s="1"/>
      <c r="C565" s="6"/>
      <c r="D565" s="6"/>
      <c r="E565" s="6"/>
      <c r="F565" s="56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56"/>
      <c r="T565" s="56"/>
      <c r="U565" s="2"/>
      <c r="V565" s="2"/>
      <c r="W565" s="2"/>
      <c r="X565" s="2"/>
      <c r="Y565" s="2"/>
    </row>
    <row r="566" spans="2:25" ht="12.75" x14ac:dyDescent="0.2">
      <c r="B566" s="1"/>
      <c r="C566" s="6"/>
      <c r="D566" s="6"/>
      <c r="E566" s="6"/>
      <c r="F566" s="56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56"/>
      <c r="T566" s="56"/>
      <c r="U566" s="2"/>
      <c r="V566" s="2"/>
      <c r="W566" s="2"/>
      <c r="X566" s="2"/>
      <c r="Y566" s="2"/>
    </row>
    <row r="567" spans="2:25" ht="12.75" x14ac:dyDescent="0.2">
      <c r="B567" s="1"/>
      <c r="C567" s="6"/>
      <c r="D567" s="6"/>
      <c r="E567" s="6"/>
      <c r="F567" s="56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56"/>
      <c r="T567" s="56"/>
      <c r="U567" s="2"/>
      <c r="V567" s="2"/>
      <c r="W567" s="2"/>
      <c r="X567" s="2"/>
      <c r="Y567" s="2"/>
    </row>
    <row r="568" spans="2:25" ht="12.75" x14ac:dyDescent="0.2">
      <c r="B568" s="1"/>
      <c r="C568" s="6"/>
      <c r="D568" s="6"/>
      <c r="E568" s="6"/>
      <c r="F568" s="56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56"/>
      <c r="T568" s="56"/>
      <c r="U568" s="2"/>
      <c r="V568" s="2"/>
      <c r="W568" s="2"/>
      <c r="X568" s="2"/>
      <c r="Y568" s="2"/>
    </row>
    <row r="569" spans="2:25" ht="12.75" x14ac:dyDescent="0.2">
      <c r="B569" s="1"/>
      <c r="C569" s="6"/>
      <c r="D569" s="6"/>
      <c r="E569" s="6"/>
      <c r="F569" s="56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56"/>
      <c r="T569" s="56"/>
      <c r="U569" s="2"/>
      <c r="V569" s="2"/>
      <c r="W569" s="2"/>
      <c r="X569" s="2"/>
      <c r="Y569" s="2"/>
    </row>
    <row r="570" spans="2:25" ht="12.75" x14ac:dyDescent="0.2">
      <c r="B570" s="1"/>
      <c r="C570" s="6"/>
      <c r="D570" s="6"/>
      <c r="E570" s="6"/>
      <c r="F570" s="56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56"/>
      <c r="T570" s="56"/>
      <c r="U570" s="2"/>
      <c r="V570" s="2"/>
      <c r="W570" s="2"/>
      <c r="X570" s="2"/>
      <c r="Y570" s="2"/>
    </row>
    <row r="571" spans="2:25" ht="12.75" x14ac:dyDescent="0.2">
      <c r="B571" s="1"/>
      <c r="C571" s="6"/>
      <c r="D571" s="6"/>
      <c r="E571" s="6"/>
      <c r="F571" s="56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56"/>
      <c r="T571" s="56"/>
      <c r="U571" s="2"/>
      <c r="V571" s="2"/>
      <c r="W571" s="2"/>
      <c r="X571" s="2"/>
      <c r="Y571" s="2"/>
    </row>
    <row r="572" spans="2:25" ht="12.75" x14ac:dyDescent="0.2">
      <c r="B572" s="1"/>
      <c r="C572" s="6"/>
      <c r="D572" s="6"/>
      <c r="E572" s="6"/>
      <c r="F572" s="56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56"/>
      <c r="T572" s="56"/>
      <c r="U572" s="2"/>
      <c r="V572" s="2"/>
      <c r="W572" s="2"/>
      <c r="X572" s="2"/>
      <c r="Y572" s="2"/>
    </row>
    <row r="573" spans="2:25" ht="12.75" x14ac:dyDescent="0.2">
      <c r="B573" s="1"/>
      <c r="C573" s="6"/>
      <c r="D573" s="6"/>
      <c r="E573" s="6"/>
      <c r="F573" s="56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56"/>
      <c r="T573" s="56"/>
      <c r="U573" s="2"/>
      <c r="V573" s="2"/>
      <c r="W573" s="2"/>
      <c r="X573" s="2"/>
      <c r="Y573" s="2"/>
    </row>
    <row r="574" spans="2:25" ht="12.75" x14ac:dyDescent="0.2">
      <c r="B574" s="1"/>
      <c r="C574" s="6"/>
      <c r="D574" s="6"/>
      <c r="E574" s="6"/>
      <c r="F574" s="56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56"/>
      <c r="T574" s="56"/>
      <c r="U574" s="2"/>
      <c r="V574" s="2"/>
      <c r="W574" s="2"/>
      <c r="X574" s="2"/>
      <c r="Y574" s="2"/>
    </row>
    <row r="575" spans="2:25" ht="12.75" x14ac:dyDescent="0.2">
      <c r="B575" s="1"/>
      <c r="C575" s="6"/>
      <c r="D575" s="6"/>
      <c r="E575" s="6"/>
      <c r="F575" s="56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56"/>
      <c r="T575" s="56"/>
      <c r="U575" s="2"/>
      <c r="V575" s="2"/>
      <c r="W575" s="2"/>
      <c r="X575" s="2"/>
      <c r="Y575" s="2"/>
    </row>
    <row r="576" spans="2:25" ht="12.75" x14ac:dyDescent="0.2">
      <c r="B576" s="1"/>
      <c r="C576" s="6"/>
      <c r="D576" s="6"/>
      <c r="E576" s="6"/>
      <c r="F576" s="56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56"/>
      <c r="T576" s="56"/>
      <c r="U576" s="2"/>
      <c r="V576" s="2"/>
      <c r="W576" s="2"/>
      <c r="X576" s="2"/>
      <c r="Y576" s="2"/>
    </row>
    <row r="577" spans="2:25" ht="12.75" x14ac:dyDescent="0.2">
      <c r="B577" s="1"/>
      <c r="C577" s="6"/>
      <c r="D577" s="6"/>
      <c r="E577" s="6"/>
      <c r="F577" s="56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56"/>
      <c r="T577" s="56"/>
      <c r="U577" s="2"/>
      <c r="V577" s="2"/>
      <c r="W577" s="2"/>
      <c r="X577" s="2"/>
      <c r="Y577" s="2"/>
    </row>
    <row r="578" spans="2:25" ht="12.75" x14ac:dyDescent="0.2">
      <c r="B578" s="1"/>
      <c r="C578" s="6"/>
      <c r="D578" s="6"/>
      <c r="E578" s="6"/>
      <c r="F578" s="56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56"/>
      <c r="T578" s="56"/>
      <c r="U578" s="2"/>
      <c r="V578" s="2"/>
      <c r="W578" s="2"/>
      <c r="X578" s="2"/>
      <c r="Y578" s="2"/>
    </row>
    <row r="579" spans="2:25" ht="12.75" x14ac:dyDescent="0.2">
      <c r="B579" s="1"/>
      <c r="C579" s="6"/>
      <c r="D579" s="6"/>
      <c r="E579" s="6"/>
      <c r="F579" s="56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56"/>
      <c r="T579" s="56"/>
      <c r="U579" s="2"/>
      <c r="V579" s="2"/>
      <c r="W579" s="2"/>
      <c r="X579" s="2"/>
      <c r="Y579" s="2"/>
    </row>
    <row r="580" spans="2:25" ht="12.75" x14ac:dyDescent="0.2">
      <c r="B580" s="1"/>
      <c r="C580" s="6"/>
      <c r="D580" s="6"/>
      <c r="E580" s="6"/>
      <c r="F580" s="56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56"/>
      <c r="T580" s="56"/>
      <c r="U580" s="2"/>
      <c r="V580" s="2"/>
      <c r="W580" s="2"/>
      <c r="X580" s="2"/>
      <c r="Y580" s="2"/>
    </row>
    <row r="581" spans="2:25" ht="12.75" x14ac:dyDescent="0.2">
      <c r="B581" s="1"/>
      <c r="C581" s="6"/>
      <c r="D581" s="6"/>
      <c r="E581" s="6"/>
      <c r="F581" s="56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56"/>
      <c r="T581" s="56"/>
      <c r="U581" s="2"/>
      <c r="V581" s="2"/>
      <c r="W581" s="2"/>
      <c r="X581" s="2"/>
      <c r="Y581" s="2"/>
    </row>
    <row r="582" spans="2:25" ht="12.75" x14ac:dyDescent="0.2">
      <c r="B582" s="1"/>
      <c r="C582" s="6"/>
      <c r="D582" s="6"/>
      <c r="E582" s="6"/>
      <c r="F582" s="56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56"/>
      <c r="T582" s="56"/>
      <c r="U582" s="2"/>
      <c r="V582" s="2"/>
      <c r="W582" s="2"/>
      <c r="X582" s="2"/>
      <c r="Y582" s="2"/>
    </row>
    <row r="583" spans="2:25" ht="12.75" x14ac:dyDescent="0.2">
      <c r="B583" s="1"/>
      <c r="C583" s="6"/>
      <c r="D583" s="6"/>
      <c r="E583" s="6"/>
      <c r="F583" s="56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56"/>
      <c r="T583" s="56"/>
      <c r="U583" s="2"/>
      <c r="V583" s="2"/>
      <c r="W583" s="2"/>
      <c r="X583" s="2"/>
      <c r="Y583" s="2"/>
    </row>
    <row r="584" spans="2:25" ht="12.75" x14ac:dyDescent="0.2">
      <c r="B584" s="1"/>
      <c r="C584" s="6"/>
      <c r="D584" s="6"/>
      <c r="E584" s="6"/>
      <c r="F584" s="56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56"/>
      <c r="T584" s="56"/>
      <c r="U584" s="2"/>
      <c r="V584" s="2"/>
      <c r="W584" s="2"/>
      <c r="X584" s="2"/>
      <c r="Y584" s="2"/>
    </row>
    <row r="585" spans="2:25" ht="12.75" x14ac:dyDescent="0.2">
      <c r="B585" s="1"/>
      <c r="C585" s="6"/>
      <c r="D585" s="6"/>
      <c r="E585" s="6"/>
      <c r="F585" s="56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56"/>
      <c r="T585" s="56"/>
      <c r="U585" s="2"/>
      <c r="V585" s="2"/>
      <c r="W585" s="2"/>
      <c r="X585" s="2"/>
      <c r="Y585" s="2"/>
    </row>
    <row r="586" spans="2:25" ht="12.75" x14ac:dyDescent="0.2">
      <c r="B586" s="1"/>
      <c r="C586" s="6"/>
      <c r="D586" s="6"/>
      <c r="E586" s="6"/>
      <c r="F586" s="56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56"/>
      <c r="T586" s="56"/>
      <c r="U586" s="2"/>
      <c r="V586" s="2"/>
      <c r="W586" s="2"/>
      <c r="X586" s="2"/>
      <c r="Y586" s="2"/>
    </row>
    <row r="587" spans="2:25" ht="12.75" x14ac:dyDescent="0.2">
      <c r="B587" s="1"/>
      <c r="C587" s="6"/>
      <c r="D587" s="6"/>
      <c r="E587" s="6"/>
      <c r="F587" s="56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56"/>
      <c r="T587" s="56"/>
      <c r="U587" s="2"/>
      <c r="V587" s="2"/>
      <c r="W587" s="2"/>
      <c r="X587" s="2"/>
      <c r="Y587" s="2"/>
    </row>
    <row r="588" spans="2:25" ht="12.75" x14ac:dyDescent="0.2">
      <c r="B588" s="1"/>
      <c r="C588" s="6"/>
      <c r="D588" s="6"/>
      <c r="E588" s="6"/>
      <c r="F588" s="56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56"/>
      <c r="T588" s="56"/>
      <c r="U588" s="2"/>
      <c r="V588" s="2"/>
      <c r="W588" s="2"/>
      <c r="X588" s="2"/>
      <c r="Y588" s="2"/>
    </row>
    <row r="589" spans="2:25" ht="12.75" x14ac:dyDescent="0.2">
      <c r="B589" s="1"/>
      <c r="C589" s="6"/>
      <c r="D589" s="6"/>
      <c r="E589" s="6"/>
      <c r="F589" s="56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56"/>
      <c r="T589" s="56"/>
      <c r="U589" s="2"/>
      <c r="V589" s="2"/>
      <c r="W589" s="2"/>
      <c r="X589" s="2"/>
      <c r="Y589" s="2"/>
    </row>
    <row r="590" spans="2:25" ht="12.75" x14ac:dyDescent="0.2">
      <c r="B590" s="1"/>
      <c r="C590" s="6"/>
      <c r="D590" s="6"/>
      <c r="E590" s="6"/>
      <c r="F590" s="56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56"/>
      <c r="T590" s="56"/>
      <c r="U590" s="2"/>
      <c r="V590" s="2"/>
      <c r="W590" s="2"/>
      <c r="X590" s="2"/>
      <c r="Y590" s="2"/>
    </row>
    <row r="591" spans="2:25" ht="12.75" x14ac:dyDescent="0.2">
      <c r="B591" s="1"/>
      <c r="C591" s="6"/>
      <c r="D591" s="6"/>
      <c r="E591" s="6"/>
      <c r="F591" s="56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56"/>
      <c r="T591" s="56"/>
      <c r="U591" s="2"/>
      <c r="V591" s="2"/>
      <c r="W591" s="2"/>
      <c r="X591" s="2"/>
      <c r="Y591" s="2"/>
    </row>
    <row r="592" spans="2:25" ht="12.75" x14ac:dyDescent="0.2">
      <c r="B592" s="1"/>
      <c r="C592" s="6"/>
      <c r="D592" s="6"/>
      <c r="E592" s="6"/>
      <c r="F592" s="56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56"/>
      <c r="T592" s="56"/>
      <c r="U592" s="2"/>
      <c r="V592" s="2"/>
      <c r="W592" s="2"/>
      <c r="X592" s="2"/>
      <c r="Y592" s="2"/>
    </row>
    <row r="593" spans="2:25" ht="12.75" x14ac:dyDescent="0.2">
      <c r="B593" s="1"/>
      <c r="C593" s="6"/>
      <c r="D593" s="6"/>
      <c r="E593" s="6"/>
      <c r="F593" s="56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56"/>
      <c r="T593" s="56"/>
      <c r="U593" s="2"/>
      <c r="V593" s="2"/>
      <c r="W593" s="2"/>
      <c r="X593" s="2"/>
      <c r="Y593" s="2"/>
    </row>
    <row r="594" spans="2:25" ht="12.75" x14ac:dyDescent="0.2">
      <c r="B594" s="1"/>
      <c r="C594" s="6"/>
      <c r="D594" s="6"/>
      <c r="E594" s="6"/>
      <c r="F594" s="56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56"/>
      <c r="T594" s="56"/>
      <c r="U594" s="2"/>
      <c r="V594" s="2"/>
      <c r="W594" s="2"/>
      <c r="X594" s="2"/>
      <c r="Y594" s="2"/>
    </row>
    <row r="595" spans="2:25" ht="12.75" x14ac:dyDescent="0.2">
      <c r="B595" s="1"/>
      <c r="C595" s="6"/>
      <c r="D595" s="6"/>
      <c r="E595" s="6"/>
      <c r="F595" s="56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56"/>
      <c r="T595" s="56"/>
      <c r="U595" s="2"/>
      <c r="V595" s="2"/>
      <c r="W595" s="2"/>
      <c r="X595" s="2"/>
      <c r="Y595" s="2"/>
    </row>
    <row r="596" spans="2:25" ht="12.75" x14ac:dyDescent="0.2">
      <c r="B596" s="1"/>
      <c r="C596" s="6"/>
      <c r="D596" s="6"/>
      <c r="E596" s="6"/>
      <c r="F596" s="56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56"/>
      <c r="T596" s="56"/>
      <c r="U596" s="2"/>
      <c r="V596" s="2"/>
      <c r="W596" s="2"/>
      <c r="X596" s="2"/>
      <c r="Y596" s="2"/>
    </row>
    <row r="597" spans="2:25" ht="12.75" x14ac:dyDescent="0.2">
      <c r="B597" s="1"/>
      <c r="C597" s="6"/>
      <c r="D597" s="6"/>
      <c r="E597" s="6"/>
      <c r="F597" s="56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56"/>
      <c r="T597" s="56"/>
      <c r="U597" s="2"/>
      <c r="V597" s="2"/>
      <c r="W597" s="2"/>
      <c r="X597" s="2"/>
      <c r="Y597" s="2"/>
    </row>
    <row r="598" spans="2:25" ht="12.75" x14ac:dyDescent="0.2">
      <c r="B598" s="1"/>
      <c r="C598" s="6"/>
      <c r="D598" s="6"/>
      <c r="E598" s="6"/>
      <c r="F598" s="56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56"/>
      <c r="T598" s="56"/>
      <c r="U598" s="2"/>
      <c r="V598" s="2"/>
      <c r="W598" s="2"/>
      <c r="X598" s="2"/>
      <c r="Y598" s="2"/>
    </row>
    <row r="599" spans="2:25" ht="12.75" x14ac:dyDescent="0.2">
      <c r="B599" s="1"/>
      <c r="C599" s="6"/>
      <c r="D599" s="6"/>
      <c r="E599" s="6"/>
      <c r="F599" s="56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56"/>
      <c r="T599" s="56"/>
      <c r="U599" s="2"/>
      <c r="V599" s="2"/>
      <c r="W599" s="2"/>
      <c r="X599" s="2"/>
      <c r="Y599" s="2"/>
    </row>
    <row r="600" spans="2:25" ht="12.75" x14ac:dyDescent="0.2">
      <c r="B600" s="1"/>
      <c r="C600" s="6"/>
      <c r="D600" s="6"/>
      <c r="E600" s="6"/>
      <c r="F600" s="56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56"/>
      <c r="T600" s="56"/>
      <c r="U600" s="2"/>
      <c r="V600" s="2"/>
      <c r="W600" s="2"/>
      <c r="X600" s="2"/>
      <c r="Y600" s="2"/>
    </row>
    <row r="601" spans="2:25" ht="12.75" x14ac:dyDescent="0.2">
      <c r="B601" s="1"/>
      <c r="C601" s="6"/>
      <c r="D601" s="6"/>
      <c r="E601" s="6"/>
      <c r="F601" s="56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56"/>
      <c r="T601" s="56"/>
      <c r="U601" s="2"/>
      <c r="V601" s="2"/>
      <c r="W601" s="2"/>
      <c r="X601" s="2"/>
      <c r="Y601" s="2"/>
    </row>
    <row r="602" spans="2:25" ht="12.75" x14ac:dyDescent="0.2">
      <c r="B602" s="1"/>
      <c r="C602" s="6"/>
      <c r="D602" s="6"/>
      <c r="E602" s="6"/>
      <c r="F602" s="56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56"/>
      <c r="T602" s="56"/>
      <c r="U602" s="2"/>
      <c r="V602" s="2"/>
      <c r="W602" s="2"/>
      <c r="X602" s="2"/>
      <c r="Y602" s="2"/>
    </row>
    <row r="603" spans="2:25" ht="12.75" x14ac:dyDescent="0.2">
      <c r="B603" s="1"/>
      <c r="C603" s="6"/>
      <c r="D603" s="6"/>
      <c r="E603" s="6"/>
      <c r="F603" s="56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56"/>
      <c r="T603" s="56"/>
      <c r="U603" s="2"/>
      <c r="V603" s="2"/>
      <c r="W603" s="2"/>
      <c r="X603" s="2"/>
      <c r="Y603" s="2"/>
    </row>
    <row r="604" spans="2:25" ht="12.75" x14ac:dyDescent="0.2">
      <c r="B604" s="1"/>
      <c r="C604" s="6"/>
      <c r="D604" s="6"/>
      <c r="E604" s="6"/>
      <c r="F604" s="56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56"/>
      <c r="T604" s="56"/>
      <c r="U604" s="2"/>
      <c r="V604" s="2"/>
      <c r="W604" s="2"/>
      <c r="X604" s="2"/>
      <c r="Y604" s="2"/>
    </row>
    <row r="605" spans="2:25" ht="12.75" x14ac:dyDescent="0.2">
      <c r="B605" s="1"/>
      <c r="C605" s="6"/>
      <c r="D605" s="6"/>
      <c r="E605" s="6"/>
      <c r="F605" s="56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56"/>
      <c r="T605" s="56"/>
      <c r="U605" s="2"/>
      <c r="V605" s="2"/>
      <c r="W605" s="2"/>
      <c r="X605" s="2"/>
      <c r="Y605" s="2"/>
    </row>
    <row r="606" spans="2:25" ht="12.75" x14ac:dyDescent="0.2">
      <c r="B606" s="1"/>
      <c r="C606" s="6"/>
      <c r="D606" s="6"/>
      <c r="E606" s="6"/>
      <c r="F606" s="56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56"/>
      <c r="T606" s="56"/>
      <c r="U606" s="2"/>
      <c r="V606" s="2"/>
      <c r="W606" s="2"/>
      <c r="X606" s="2"/>
      <c r="Y606" s="2"/>
    </row>
    <row r="607" spans="2:25" ht="12.75" x14ac:dyDescent="0.2">
      <c r="B607" s="1"/>
      <c r="C607" s="6"/>
      <c r="D607" s="6"/>
      <c r="E607" s="6"/>
      <c r="F607" s="56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56"/>
      <c r="T607" s="56"/>
      <c r="U607" s="2"/>
      <c r="V607" s="2"/>
      <c r="W607" s="2"/>
      <c r="X607" s="2"/>
      <c r="Y607" s="2"/>
    </row>
    <row r="608" spans="2:25" ht="12.75" x14ac:dyDescent="0.2">
      <c r="B608" s="1"/>
      <c r="C608" s="6"/>
      <c r="D608" s="6"/>
      <c r="E608" s="6"/>
      <c r="F608" s="56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56"/>
      <c r="T608" s="56"/>
      <c r="U608" s="2"/>
      <c r="V608" s="2"/>
      <c r="W608" s="2"/>
      <c r="X608" s="2"/>
      <c r="Y608" s="2"/>
    </row>
    <row r="609" spans="2:25" ht="12.75" x14ac:dyDescent="0.2">
      <c r="B609" s="1"/>
      <c r="C609" s="6"/>
      <c r="D609" s="6"/>
      <c r="E609" s="6"/>
      <c r="F609" s="56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56"/>
      <c r="T609" s="56"/>
      <c r="U609" s="2"/>
      <c r="V609" s="2"/>
      <c r="W609" s="2"/>
      <c r="X609" s="2"/>
      <c r="Y609" s="2"/>
    </row>
    <row r="610" spans="2:25" ht="12.75" x14ac:dyDescent="0.2">
      <c r="B610" s="1"/>
      <c r="C610" s="6"/>
      <c r="D610" s="6"/>
      <c r="E610" s="6"/>
      <c r="F610" s="56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56"/>
      <c r="T610" s="56"/>
      <c r="U610" s="2"/>
      <c r="V610" s="2"/>
      <c r="W610" s="2"/>
      <c r="X610" s="2"/>
      <c r="Y610" s="2"/>
    </row>
    <row r="611" spans="2:25" ht="12.75" x14ac:dyDescent="0.2">
      <c r="B611" s="1"/>
      <c r="C611" s="6"/>
      <c r="D611" s="6"/>
      <c r="E611" s="6"/>
      <c r="F611" s="56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56"/>
      <c r="T611" s="56"/>
      <c r="U611" s="2"/>
      <c r="V611" s="2"/>
      <c r="W611" s="2"/>
      <c r="X611" s="2"/>
      <c r="Y611" s="2"/>
    </row>
    <row r="612" spans="2:25" ht="12.75" x14ac:dyDescent="0.2">
      <c r="B612" s="1"/>
      <c r="C612" s="6"/>
      <c r="D612" s="6"/>
      <c r="E612" s="6"/>
      <c r="F612" s="56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56"/>
      <c r="T612" s="56"/>
      <c r="U612" s="2"/>
      <c r="V612" s="2"/>
      <c r="W612" s="2"/>
      <c r="X612" s="2"/>
      <c r="Y612" s="2"/>
    </row>
    <row r="613" spans="2:25" ht="12.75" x14ac:dyDescent="0.2">
      <c r="B613" s="1"/>
      <c r="C613" s="6"/>
      <c r="D613" s="6"/>
      <c r="E613" s="6"/>
      <c r="F613" s="56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56"/>
      <c r="T613" s="56"/>
      <c r="U613" s="2"/>
      <c r="V613" s="2"/>
      <c r="W613" s="2"/>
      <c r="X613" s="2"/>
      <c r="Y613" s="2"/>
    </row>
    <row r="614" spans="2:25" ht="12.75" x14ac:dyDescent="0.2">
      <c r="B614" s="1"/>
      <c r="C614" s="6"/>
      <c r="D614" s="6"/>
      <c r="E614" s="6"/>
      <c r="F614" s="56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56"/>
      <c r="T614" s="56"/>
      <c r="U614" s="2"/>
      <c r="V614" s="2"/>
      <c r="W614" s="2"/>
      <c r="X614" s="2"/>
      <c r="Y614" s="2"/>
    </row>
    <row r="615" spans="2:25" ht="12.75" x14ac:dyDescent="0.2">
      <c r="B615" s="1"/>
      <c r="C615" s="6"/>
      <c r="D615" s="6"/>
      <c r="E615" s="6"/>
      <c r="F615" s="56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56"/>
      <c r="T615" s="56"/>
      <c r="U615" s="2"/>
      <c r="V615" s="2"/>
      <c r="W615" s="2"/>
      <c r="X615" s="2"/>
      <c r="Y615" s="2"/>
    </row>
    <row r="616" spans="2:25" ht="12.75" x14ac:dyDescent="0.2">
      <c r="B616" s="1"/>
      <c r="C616" s="6"/>
      <c r="D616" s="6"/>
      <c r="E616" s="6"/>
      <c r="F616" s="56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56"/>
      <c r="T616" s="56"/>
      <c r="U616" s="2"/>
      <c r="V616" s="2"/>
      <c r="W616" s="2"/>
      <c r="X616" s="2"/>
      <c r="Y616" s="2"/>
    </row>
    <row r="617" spans="2:25" ht="12.75" x14ac:dyDescent="0.2">
      <c r="B617" s="1"/>
      <c r="C617" s="6"/>
      <c r="D617" s="6"/>
      <c r="E617" s="6"/>
      <c r="F617" s="56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56"/>
      <c r="T617" s="56"/>
      <c r="U617" s="2"/>
      <c r="V617" s="2"/>
      <c r="W617" s="2"/>
      <c r="X617" s="2"/>
      <c r="Y617" s="2"/>
    </row>
    <row r="618" spans="2:25" ht="12.75" x14ac:dyDescent="0.2">
      <c r="B618" s="1"/>
      <c r="C618" s="6"/>
      <c r="D618" s="6"/>
      <c r="E618" s="6"/>
      <c r="F618" s="56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56"/>
      <c r="T618" s="56"/>
      <c r="U618" s="2"/>
      <c r="V618" s="2"/>
      <c r="W618" s="2"/>
      <c r="X618" s="2"/>
      <c r="Y618" s="2"/>
    </row>
    <row r="619" spans="2:25" ht="12.75" x14ac:dyDescent="0.2">
      <c r="B619" s="1"/>
      <c r="C619" s="6"/>
      <c r="D619" s="6"/>
      <c r="E619" s="6"/>
      <c r="F619" s="56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56"/>
      <c r="T619" s="56"/>
      <c r="U619" s="2"/>
      <c r="V619" s="2"/>
      <c r="W619" s="2"/>
      <c r="X619" s="2"/>
      <c r="Y619" s="2"/>
    </row>
    <row r="620" spans="2:25" ht="12.75" x14ac:dyDescent="0.2">
      <c r="B620" s="1"/>
      <c r="C620" s="6"/>
      <c r="D620" s="6"/>
      <c r="E620" s="6"/>
      <c r="F620" s="56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56"/>
      <c r="T620" s="56"/>
      <c r="U620" s="2"/>
      <c r="V620" s="2"/>
      <c r="W620" s="2"/>
      <c r="X620" s="2"/>
      <c r="Y620" s="2"/>
    </row>
    <row r="621" spans="2:25" ht="12.75" x14ac:dyDescent="0.2">
      <c r="B621" s="1"/>
      <c r="C621" s="6"/>
      <c r="D621" s="6"/>
      <c r="E621" s="6"/>
      <c r="F621" s="56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56"/>
      <c r="T621" s="56"/>
      <c r="U621" s="2"/>
      <c r="V621" s="2"/>
      <c r="W621" s="2"/>
      <c r="X621" s="2"/>
      <c r="Y621" s="2"/>
    </row>
    <row r="622" spans="2:25" ht="12.75" x14ac:dyDescent="0.2">
      <c r="B622" s="1"/>
      <c r="C622" s="6"/>
      <c r="D622" s="6"/>
      <c r="E622" s="6"/>
      <c r="F622" s="56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56"/>
      <c r="T622" s="56"/>
      <c r="U622" s="2"/>
      <c r="V622" s="2"/>
      <c r="W622" s="2"/>
      <c r="X622" s="2"/>
      <c r="Y622" s="2"/>
    </row>
    <row r="623" spans="2:25" ht="12.75" x14ac:dyDescent="0.2">
      <c r="B623" s="1"/>
      <c r="C623" s="6"/>
      <c r="D623" s="6"/>
      <c r="E623" s="6"/>
      <c r="F623" s="56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56"/>
      <c r="T623" s="56"/>
      <c r="U623" s="2"/>
      <c r="V623" s="2"/>
      <c r="W623" s="2"/>
      <c r="X623" s="2"/>
      <c r="Y623" s="2"/>
    </row>
    <row r="624" spans="2:25" ht="12.75" x14ac:dyDescent="0.2">
      <c r="B624" s="1"/>
      <c r="C624" s="6"/>
      <c r="D624" s="6"/>
      <c r="E624" s="6"/>
      <c r="F624" s="56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56"/>
      <c r="T624" s="56"/>
      <c r="U624" s="2"/>
      <c r="V624" s="2"/>
      <c r="W624" s="2"/>
      <c r="X624" s="2"/>
      <c r="Y624" s="2"/>
    </row>
    <row r="625" spans="2:25" ht="12.75" x14ac:dyDescent="0.2">
      <c r="B625" s="1"/>
      <c r="C625" s="6"/>
      <c r="D625" s="6"/>
      <c r="E625" s="6"/>
      <c r="F625" s="56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56"/>
      <c r="T625" s="56"/>
      <c r="U625" s="2"/>
      <c r="V625" s="2"/>
      <c r="W625" s="2"/>
      <c r="X625" s="2"/>
      <c r="Y625" s="2"/>
    </row>
    <row r="626" spans="2:25" ht="12.75" x14ac:dyDescent="0.2">
      <c r="B626" s="1"/>
      <c r="C626" s="6"/>
      <c r="D626" s="6"/>
      <c r="E626" s="6"/>
      <c r="F626" s="56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56"/>
      <c r="T626" s="56"/>
      <c r="U626" s="2"/>
      <c r="V626" s="2"/>
      <c r="W626" s="2"/>
      <c r="X626" s="2"/>
      <c r="Y626" s="2"/>
    </row>
    <row r="627" spans="2:25" ht="12.75" x14ac:dyDescent="0.2">
      <c r="B627" s="1"/>
      <c r="C627" s="6"/>
      <c r="D627" s="6"/>
      <c r="E627" s="6"/>
      <c r="F627" s="56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56"/>
      <c r="T627" s="56"/>
      <c r="U627" s="2"/>
      <c r="V627" s="2"/>
      <c r="W627" s="2"/>
      <c r="X627" s="2"/>
      <c r="Y627" s="2"/>
    </row>
    <row r="628" spans="2:25" ht="12.75" x14ac:dyDescent="0.2">
      <c r="B628" s="1"/>
      <c r="C628" s="6"/>
      <c r="D628" s="6"/>
      <c r="E628" s="6"/>
      <c r="F628" s="56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56"/>
      <c r="T628" s="56"/>
      <c r="U628" s="2"/>
      <c r="V628" s="2"/>
      <c r="W628" s="2"/>
      <c r="X628" s="2"/>
      <c r="Y628" s="2"/>
    </row>
    <row r="629" spans="2:25" ht="12.75" x14ac:dyDescent="0.2">
      <c r="B629" s="1"/>
      <c r="C629" s="6"/>
      <c r="D629" s="6"/>
      <c r="E629" s="6"/>
      <c r="F629" s="56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56"/>
      <c r="T629" s="56"/>
      <c r="U629" s="2"/>
      <c r="V629" s="2"/>
      <c r="W629" s="2"/>
      <c r="X629" s="2"/>
      <c r="Y629" s="2"/>
    </row>
    <row r="630" spans="2:25" ht="12.75" x14ac:dyDescent="0.2">
      <c r="B630" s="1"/>
      <c r="C630" s="6"/>
      <c r="D630" s="6"/>
      <c r="E630" s="6"/>
      <c r="F630" s="56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56"/>
      <c r="T630" s="56"/>
      <c r="U630" s="2"/>
      <c r="V630" s="2"/>
      <c r="W630" s="2"/>
      <c r="X630" s="2"/>
      <c r="Y630" s="2"/>
    </row>
    <row r="631" spans="2:25" ht="12.75" x14ac:dyDescent="0.2">
      <c r="B631" s="1"/>
      <c r="C631" s="6"/>
      <c r="D631" s="6"/>
      <c r="E631" s="6"/>
      <c r="F631" s="56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56"/>
      <c r="T631" s="56"/>
      <c r="U631" s="2"/>
      <c r="V631" s="2"/>
      <c r="W631" s="2"/>
      <c r="X631" s="2"/>
      <c r="Y631" s="2"/>
    </row>
    <row r="632" spans="2:25" ht="12.75" x14ac:dyDescent="0.2">
      <c r="B632" s="1"/>
      <c r="C632" s="6"/>
      <c r="D632" s="6"/>
      <c r="E632" s="6"/>
      <c r="F632" s="56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56"/>
      <c r="T632" s="56"/>
      <c r="U632" s="2"/>
      <c r="V632" s="2"/>
      <c r="W632" s="2"/>
      <c r="X632" s="2"/>
      <c r="Y632" s="2"/>
    </row>
    <row r="633" spans="2:25" ht="12.75" x14ac:dyDescent="0.2">
      <c r="B633" s="1"/>
      <c r="C633" s="6"/>
      <c r="D633" s="6"/>
      <c r="E633" s="6"/>
      <c r="F633" s="56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56"/>
      <c r="T633" s="56"/>
      <c r="U633" s="2"/>
      <c r="V633" s="2"/>
      <c r="W633" s="2"/>
      <c r="X633" s="2"/>
      <c r="Y633" s="2"/>
    </row>
    <row r="634" spans="2:25" ht="12.75" x14ac:dyDescent="0.2">
      <c r="B634" s="1"/>
      <c r="C634" s="6"/>
      <c r="D634" s="6"/>
      <c r="E634" s="6"/>
      <c r="F634" s="56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56"/>
      <c r="T634" s="56"/>
      <c r="U634" s="2"/>
      <c r="V634" s="2"/>
      <c r="W634" s="2"/>
      <c r="X634" s="2"/>
      <c r="Y634" s="2"/>
    </row>
    <row r="635" spans="2:25" ht="12.75" x14ac:dyDescent="0.2">
      <c r="B635" s="1"/>
      <c r="C635" s="6"/>
      <c r="D635" s="6"/>
      <c r="E635" s="6"/>
      <c r="F635" s="56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56"/>
      <c r="T635" s="56"/>
      <c r="U635" s="2"/>
      <c r="V635" s="2"/>
      <c r="W635" s="2"/>
      <c r="X635" s="2"/>
      <c r="Y635" s="2"/>
    </row>
    <row r="636" spans="2:25" ht="12.75" x14ac:dyDescent="0.2">
      <c r="B636" s="1"/>
      <c r="C636" s="6"/>
      <c r="D636" s="6"/>
      <c r="E636" s="6"/>
      <c r="F636" s="56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56"/>
      <c r="T636" s="56"/>
      <c r="U636" s="2"/>
      <c r="V636" s="2"/>
      <c r="W636" s="2"/>
      <c r="X636" s="2"/>
      <c r="Y636" s="2"/>
    </row>
    <row r="637" spans="2:25" ht="12.75" x14ac:dyDescent="0.2">
      <c r="B637" s="1"/>
      <c r="C637" s="6"/>
      <c r="D637" s="6"/>
      <c r="E637" s="6"/>
      <c r="F637" s="56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56"/>
      <c r="T637" s="56"/>
      <c r="U637" s="2"/>
      <c r="V637" s="2"/>
      <c r="W637" s="2"/>
      <c r="X637" s="2"/>
      <c r="Y637" s="2"/>
    </row>
    <row r="638" spans="2:25" ht="12.75" x14ac:dyDescent="0.2">
      <c r="B638" s="1"/>
      <c r="C638" s="6"/>
      <c r="D638" s="6"/>
      <c r="E638" s="6"/>
      <c r="F638" s="56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56"/>
      <c r="T638" s="56"/>
      <c r="U638" s="2"/>
      <c r="V638" s="2"/>
      <c r="W638" s="2"/>
      <c r="X638" s="2"/>
      <c r="Y638" s="2"/>
    </row>
    <row r="639" spans="2:25" ht="12.75" x14ac:dyDescent="0.2">
      <c r="B639" s="1"/>
      <c r="C639" s="6"/>
      <c r="D639" s="6"/>
      <c r="E639" s="6"/>
      <c r="F639" s="56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56"/>
      <c r="T639" s="56"/>
      <c r="U639" s="2"/>
      <c r="V639" s="2"/>
      <c r="W639" s="2"/>
      <c r="X639" s="2"/>
      <c r="Y639" s="2"/>
    </row>
    <row r="640" spans="2:25" ht="12.75" x14ac:dyDescent="0.2">
      <c r="B640" s="1"/>
      <c r="C640" s="6"/>
      <c r="D640" s="6"/>
      <c r="E640" s="6"/>
      <c r="F640" s="56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56"/>
      <c r="T640" s="56"/>
      <c r="U640" s="2"/>
      <c r="V640" s="2"/>
      <c r="W640" s="2"/>
      <c r="X640" s="2"/>
      <c r="Y640" s="2"/>
    </row>
    <row r="641" spans="2:25" ht="12.75" x14ac:dyDescent="0.2">
      <c r="B641" s="1"/>
      <c r="C641" s="6"/>
      <c r="D641" s="6"/>
      <c r="E641" s="6"/>
      <c r="F641" s="56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56"/>
      <c r="T641" s="56"/>
      <c r="U641" s="2"/>
      <c r="V641" s="2"/>
      <c r="W641" s="2"/>
      <c r="X641" s="2"/>
      <c r="Y641" s="2"/>
    </row>
    <row r="642" spans="2:25" ht="12.75" x14ac:dyDescent="0.2">
      <c r="B642" s="1"/>
      <c r="C642" s="6"/>
      <c r="D642" s="6"/>
      <c r="E642" s="6"/>
      <c r="F642" s="56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56"/>
      <c r="T642" s="56"/>
      <c r="U642" s="2"/>
      <c r="V642" s="2"/>
      <c r="W642" s="2"/>
      <c r="X642" s="2"/>
      <c r="Y642" s="2"/>
    </row>
    <row r="643" spans="2:25" ht="12.75" x14ac:dyDescent="0.2">
      <c r="B643" s="1"/>
      <c r="C643" s="6"/>
      <c r="D643" s="6"/>
      <c r="E643" s="6"/>
      <c r="F643" s="56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56"/>
      <c r="T643" s="56"/>
      <c r="U643" s="2"/>
      <c r="V643" s="2"/>
      <c r="W643" s="2"/>
      <c r="X643" s="2"/>
      <c r="Y643" s="2"/>
    </row>
    <row r="644" spans="2:25" ht="12.75" x14ac:dyDescent="0.2">
      <c r="B644" s="1"/>
      <c r="C644" s="6"/>
      <c r="D644" s="6"/>
      <c r="E644" s="6"/>
      <c r="F644" s="56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56"/>
      <c r="T644" s="56"/>
      <c r="U644" s="2"/>
      <c r="V644" s="2"/>
      <c r="W644" s="2"/>
      <c r="X644" s="2"/>
      <c r="Y644" s="2"/>
    </row>
    <row r="645" spans="2:25" ht="12.75" x14ac:dyDescent="0.2">
      <c r="B645" s="1"/>
      <c r="C645" s="6"/>
      <c r="D645" s="6"/>
      <c r="E645" s="6"/>
      <c r="F645" s="56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56"/>
      <c r="T645" s="56"/>
      <c r="U645" s="2"/>
      <c r="V645" s="2"/>
      <c r="W645" s="2"/>
      <c r="X645" s="2"/>
      <c r="Y645" s="2"/>
    </row>
    <row r="646" spans="2:25" ht="12.75" x14ac:dyDescent="0.2">
      <c r="B646" s="1"/>
      <c r="C646" s="6"/>
      <c r="D646" s="6"/>
      <c r="E646" s="6"/>
      <c r="F646" s="56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56"/>
      <c r="T646" s="56"/>
      <c r="U646" s="2"/>
      <c r="V646" s="2"/>
      <c r="W646" s="2"/>
      <c r="X646" s="2"/>
      <c r="Y646" s="2"/>
    </row>
    <row r="647" spans="2:25" ht="12.75" x14ac:dyDescent="0.2">
      <c r="B647" s="1"/>
      <c r="C647" s="6"/>
      <c r="D647" s="6"/>
      <c r="E647" s="6"/>
      <c r="F647" s="56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56"/>
      <c r="T647" s="56"/>
      <c r="U647" s="2"/>
      <c r="V647" s="2"/>
      <c r="W647" s="2"/>
      <c r="X647" s="2"/>
      <c r="Y647" s="2"/>
    </row>
    <row r="648" spans="2:25" ht="12.75" x14ac:dyDescent="0.2">
      <c r="B648" s="1"/>
      <c r="C648" s="6"/>
      <c r="D648" s="6"/>
      <c r="E648" s="6"/>
      <c r="F648" s="56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56"/>
      <c r="T648" s="56"/>
      <c r="U648" s="2"/>
      <c r="V648" s="2"/>
      <c r="W648" s="2"/>
      <c r="X648" s="2"/>
      <c r="Y648" s="2"/>
    </row>
    <row r="649" spans="2:25" ht="12.75" x14ac:dyDescent="0.2">
      <c r="B649" s="1"/>
      <c r="C649" s="6"/>
      <c r="D649" s="6"/>
      <c r="E649" s="6"/>
      <c r="F649" s="56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56"/>
      <c r="T649" s="56"/>
      <c r="U649" s="2"/>
      <c r="V649" s="2"/>
      <c r="W649" s="2"/>
      <c r="X649" s="2"/>
      <c r="Y649" s="2"/>
    </row>
    <row r="650" spans="2:25" ht="12.75" x14ac:dyDescent="0.2">
      <c r="B650" s="1"/>
      <c r="C650" s="6"/>
      <c r="D650" s="6"/>
      <c r="E650" s="6"/>
      <c r="F650" s="56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56"/>
      <c r="T650" s="56"/>
      <c r="U650" s="2"/>
      <c r="V650" s="2"/>
      <c r="W650" s="2"/>
      <c r="X650" s="2"/>
      <c r="Y650" s="2"/>
    </row>
    <row r="651" spans="2:25" ht="12.75" x14ac:dyDescent="0.2">
      <c r="B651" s="1"/>
      <c r="C651" s="6"/>
      <c r="D651" s="6"/>
      <c r="E651" s="6"/>
      <c r="F651" s="56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56"/>
      <c r="T651" s="56"/>
      <c r="U651" s="2"/>
      <c r="V651" s="2"/>
      <c r="W651" s="2"/>
      <c r="X651" s="2"/>
      <c r="Y651" s="2"/>
    </row>
    <row r="652" spans="2:25" ht="12.75" x14ac:dyDescent="0.2">
      <c r="B652" s="1"/>
      <c r="C652" s="6"/>
      <c r="D652" s="6"/>
      <c r="E652" s="6"/>
      <c r="F652" s="56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56"/>
      <c r="T652" s="56"/>
      <c r="U652" s="2"/>
      <c r="V652" s="2"/>
      <c r="W652" s="2"/>
      <c r="X652" s="2"/>
      <c r="Y652" s="2"/>
    </row>
    <row r="653" spans="2:25" ht="12.75" x14ac:dyDescent="0.2">
      <c r="B653" s="1"/>
      <c r="C653" s="6"/>
      <c r="D653" s="6"/>
      <c r="E653" s="6"/>
      <c r="F653" s="56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56"/>
      <c r="T653" s="56"/>
      <c r="U653" s="2"/>
      <c r="V653" s="2"/>
      <c r="W653" s="2"/>
      <c r="X653" s="2"/>
      <c r="Y653" s="2"/>
    </row>
    <row r="654" spans="2:25" ht="12.75" x14ac:dyDescent="0.2">
      <c r="B654" s="1"/>
      <c r="C654" s="6"/>
      <c r="D654" s="6"/>
      <c r="E654" s="6"/>
      <c r="F654" s="56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56"/>
      <c r="T654" s="56"/>
      <c r="U654" s="2"/>
      <c r="V654" s="2"/>
      <c r="W654" s="2"/>
      <c r="X654" s="2"/>
      <c r="Y654" s="2"/>
    </row>
    <row r="655" spans="2:25" ht="12.75" x14ac:dyDescent="0.2">
      <c r="B655" s="1"/>
      <c r="C655" s="6"/>
      <c r="D655" s="6"/>
      <c r="E655" s="6"/>
      <c r="F655" s="56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56"/>
      <c r="T655" s="56"/>
      <c r="U655" s="2"/>
      <c r="V655" s="2"/>
      <c r="W655" s="2"/>
      <c r="X655" s="2"/>
      <c r="Y655" s="2"/>
    </row>
    <row r="656" spans="2:25" ht="12.75" x14ac:dyDescent="0.2">
      <c r="B656" s="1"/>
      <c r="C656" s="6"/>
      <c r="D656" s="6"/>
      <c r="E656" s="6"/>
      <c r="F656" s="56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56"/>
      <c r="T656" s="56"/>
      <c r="U656" s="2"/>
      <c r="V656" s="2"/>
      <c r="W656" s="2"/>
      <c r="X656" s="2"/>
      <c r="Y656" s="2"/>
    </row>
    <row r="657" spans="2:25" ht="12.75" x14ac:dyDescent="0.2">
      <c r="B657" s="1"/>
      <c r="C657" s="6"/>
      <c r="D657" s="6"/>
      <c r="E657" s="6"/>
      <c r="F657" s="56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56"/>
      <c r="T657" s="56"/>
      <c r="U657" s="2"/>
      <c r="V657" s="2"/>
      <c r="W657" s="2"/>
      <c r="X657" s="2"/>
      <c r="Y657" s="2"/>
    </row>
    <row r="658" spans="2:25" ht="12.75" x14ac:dyDescent="0.2">
      <c r="B658" s="1"/>
      <c r="C658" s="6"/>
      <c r="D658" s="6"/>
      <c r="E658" s="6"/>
      <c r="F658" s="56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56"/>
      <c r="T658" s="56"/>
      <c r="U658" s="2"/>
      <c r="V658" s="2"/>
      <c r="W658" s="2"/>
      <c r="X658" s="2"/>
      <c r="Y658" s="2"/>
    </row>
    <row r="659" spans="2:25" ht="12.75" x14ac:dyDescent="0.2">
      <c r="B659" s="1"/>
      <c r="C659" s="6"/>
      <c r="D659" s="6"/>
      <c r="E659" s="6"/>
      <c r="F659" s="56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56"/>
      <c r="T659" s="56"/>
      <c r="U659" s="2"/>
      <c r="V659" s="2"/>
      <c r="W659" s="2"/>
      <c r="X659" s="2"/>
      <c r="Y659" s="2"/>
    </row>
    <row r="660" spans="2:25" ht="12.75" x14ac:dyDescent="0.2">
      <c r="B660" s="1"/>
      <c r="C660" s="6"/>
      <c r="D660" s="6"/>
      <c r="E660" s="6"/>
      <c r="F660" s="56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56"/>
      <c r="T660" s="56"/>
      <c r="U660" s="2"/>
      <c r="V660" s="2"/>
      <c r="W660" s="2"/>
      <c r="X660" s="2"/>
      <c r="Y660" s="2"/>
    </row>
    <row r="661" spans="2:25" ht="12.75" x14ac:dyDescent="0.2">
      <c r="B661" s="1"/>
      <c r="C661" s="6"/>
      <c r="D661" s="6"/>
      <c r="E661" s="6"/>
      <c r="F661" s="56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56"/>
      <c r="T661" s="56"/>
      <c r="U661" s="2"/>
      <c r="V661" s="2"/>
      <c r="W661" s="2"/>
      <c r="X661" s="2"/>
      <c r="Y661" s="2"/>
    </row>
    <row r="662" spans="2:25" ht="12.75" x14ac:dyDescent="0.2">
      <c r="B662" s="1"/>
      <c r="C662" s="6"/>
      <c r="D662" s="6"/>
      <c r="E662" s="6"/>
      <c r="F662" s="56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56"/>
      <c r="T662" s="56"/>
      <c r="U662" s="2"/>
      <c r="V662" s="2"/>
      <c r="W662" s="2"/>
      <c r="X662" s="2"/>
      <c r="Y662" s="2"/>
    </row>
    <row r="663" spans="2:25" ht="12.75" x14ac:dyDescent="0.2">
      <c r="B663" s="1"/>
      <c r="C663" s="6"/>
      <c r="D663" s="6"/>
      <c r="E663" s="6"/>
      <c r="F663" s="56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56"/>
      <c r="T663" s="56"/>
      <c r="U663" s="2"/>
      <c r="V663" s="2"/>
      <c r="W663" s="2"/>
      <c r="X663" s="2"/>
      <c r="Y663" s="2"/>
    </row>
    <row r="664" spans="2:25" ht="12.75" x14ac:dyDescent="0.2">
      <c r="B664" s="1"/>
      <c r="C664" s="6"/>
      <c r="D664" s="6"/>
      <c r="E664" s="6"/>
      <c r="F664" s="56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56"/>
      <c r="T664" s="56"/>
      <c r="U664" s="2"/>
      <c r="V664" s="2"/>
      <c r="W664" s="2"/>
      <c r="X664" s="2"/>
      <c r="Y664" s="2"/>
    </row>
    <row r="665" spans="2:25" ht="12.75" x14ac:dyDescent="0.2">
      <c r="B665" s="1"/>
      <c r="C665" s="6"/>
      <c r="D665" s="6"/>
      <c r="E665" s="6"/>
      <c r="F665" s="56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56"/>
      <c r="T665" s="56"/>
      <c r="U665" s="2"/>
      <c r="V665" s="2"/>
      <c r="W665" s="2"/>
      <c r="X665" s="2"/>
      <c r="Y665" s="2"/>
    </row>
    <row r="666" spans="2:25" ht="12.75" x14ac:dyDescent="0.2">
      <c r="B666" s="1"/>
      <c r="C666" s="6"/>
      <c r="D666" s="6"/>
      <c r="E666" s="6"/>
      <c r="F666" s="56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56"/>
      <c r="T666" s="56"/>
      <c r="U666" s="2"/>
      <c r="V666" s="2"/>
      <c r="W666" s="2"/>
      <c r="X666" s="2"/>
      <c r="Y666" s="2"/>
    </row>
    <row r="667" spans="2:25" ht="12.75" x14ac:dyDescent="0.2">
      <c r="B667" s="1"/>
      <c r="C667" s="6"/>
      <c r="D667" s="6"/>
      <c r="E667" s="6"/>
      <c r="F667" s="56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56"/>
      <c r="T667" s="56"/>
      <c r="U667" s="2"/>
      <c r="V667" s="2"/>
      <c r="W667" s="2"/>
      <c r="X667" s="2"/>
      <c r="Y667" s="2"/>
    </row>
    <row r="668" spans="2:25" ht="12.75" x14ac:dyDescent="0.2">
      <c r="B668" s="1"/>
      <c r="C668" s="6"/>
      <c r="D668" s="6"/>
      <c r="E668" s="6"/>
      <c r="F668" s="56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56"/>
      <c r="T668" s="56"/>
      <c r="U668" s="2"/>
      <c r="V668" s="2"/>
      <c r="W668" s="2"/>
      <c r="X668" s="2"/>
      <c r="Y668" s="2"/>
    </row>
    <row r="669" spans="2:25" ht="12.75" x14ac:dyDescent="0.2">
      <c r="B669" s="1"/>
      <c r="C669" s="6"/>
      <c r="D669" s="6"/>
      <c r="E669" s="6"/>
      <c r="F669" s="56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56"/>
      <c r="T669" s="56"/>
      <c r="U669" s="2"/>
      <c r="V669" s="2"/>
      <c r="W669" s="2"/>
      <c r="X669" s="2"/>
      <c r="Y669" s="2"/>
    </row>
    <row r="670" spans="2:25" ht="12.75" x14ac:dyDescent="0.2">
      <c r="B670" s="1"/>
      <c r="C670" s="6"/>
      <c r="D670" s="6"/>
      <c r="E670" s="6"/>
      <c r="F670" s="56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56"/>
      <c r="T670" s="56"/>
      <c r="U670" s="2"/>
      <c r="V670" s="2"/>
      <c r="W670" s="2"/>
      <c r="X670" s="2"/>
      <c r="Y670" s="2"/>
    </row>
    <row r="671" spans="2:25" ht="12.75" x14ac:dyDescent="0.2">
      <c r="B671" s="1"/>
      <c r="C671" s="6"/>
      <c r="D671" s="6"/>
      <c r="E671" s="6"/>
      <c r="F671" s="56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56"/>
      <c r="T671" s="56"/>
      <c r="U671" s="2"/>
      <c r="V671" s="2"/>
      <c r="W671" s="2"/>
      <c r="X671" s="2"/>
      <c r="Y671" s="2"/>
    </row>
    <row r="672" spans="2:25" ht="12.75" x14ac:dyDescent="0.2">
      <c r="B672" s="1"/>
      <c r="C672" s="6"/>
      <c r="D672" s="6"/>
      <c r="E672" s="6"/>
      <c r="F672" s="56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56"/>
      <c r="T672" s="56"/>
      <c r="U672" s="2"/>
      <c r="V672" s="2"/>
      <c r="W672" s="2"/>
      <c r="X672" s="2"/>
      <c r="Y672" s="2"/>
    </row>
    <row r="673" spans="2:25" ht="12.75" x14ac:dyDescent="0.2">
      <c r="B673" s="1"/>
      <c r="C673" s="6"/>
      <c r="D673" s="6"/>
      <c r="E673" s="6"/>
      <c r="F673" s="56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56"/>
      <c r="T673" s="56"/>
      <c r="U673" s="2"/>
      <c r="V673" s="2"/>
      <c r="W673" s="2"/>
      <c r="X673" s="2"/>
      <c r="Y673" s="2"/>
    </row>
    <row r="674" spans="2:25" ht="12.75" x14ac:dyDescent="0.2">
      <c r="B674" s="1"/>
      <c r="C674" s="6"/>
      <c r="D674" s="6"/>
      <c r="E674" s="6"/>
      <c r="F674" s="56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56"/>
      <c r="T674" s="56"/>
      <c r="U674" s="2"/>
      <c r="V674" s="2"/>
      <c r="W674" s="2"/>
      <c r="X674" s="2"/>
      <c r="Y674" s="2"/>
    </row>
    <row r="675" spans="2:25" ht="12.75" x14ac:dyDescent="0.2">
      <c r="B675" s="1"/>
      <c r="C675" s="6"/>
      <c r="D675" s="6"/>
      <c r="E675" s="6"/>
      <c r="F675" s="56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56"/>
      <c r="T675" s="56"/>
      <c r="U675" s="2"/>
      <c r="V675" s="2"/>
      <c r="W675" s="2"/>
      <c r="X675" s="2"/>
      <c r="Y675" s="2"/>
    </row>
    <row r="676" spans="2:25" ht="12.75" x14ac:dyDescent="0.2">
      <c r="B676" s="1"/>
      <c r="C676" s="6"/>
      <c r="D676" s="6"/>
      <c r="E676" s="6"/>
      <c r="F676" s="56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56"/>
      <c r="T676" s="56"/>
      <c r="U676" s="2"/>
      <c r="V676" s="2"/>
      <c r="W676" s="2"/>
      <c r="X676" s="2"/>
      <c r="Y676" s="2"/>
    </row>
    <row r="677" spans="2:25" ht="12.75" x14ac:dyDescent="0.2">
      <c r="B677" s="1"/>
      <c r="C677" s="6"/>
      <c r="D677" s="6"/>
      <c r="E677" s="6"/>
      <c r="F677" s="56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56"/>
      <c r="T677" s="56"/>
      <c r="U677" s="2"/>
      <c r="V677" s="2"/>
      <c r="W677" s="2"/>
      <c r="X677" s="2"/>
      <c r="Y677" s="2"/>
    </row>
    <row r="678" spans="2:25" ht="12.75" x14ac:dyDescent="0.2">
      <c r="B678" s="1"/>
      <c r="C678" s="6"/>
      <c r="D678" s="6"/>
      <c r="E678" s="6"/>
      <c r="F678" s="56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56"/>
      <c r="T678" s="56"/>
      <c r="U678" s="2"/>
      <c r="V678" s="2"/>
      <c r="W678" s="2"/>
      <c r="X678" s="2"/>
      <c r="Y678" s="2"/>
    </row>
    <row r="679" spans="2:25" ht="12.75" x14ac:dyDescent="0.2">
      <c r="B679" s="1"/>
      <c r="C679" s="6"/>
      <c r="D679" s="6"/>
      <c r="E679" s="6"/>
      <c r="F679" s="56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56"/>
      <c r="T679" s="56"/>
      <c r="U679" s="2"/>
      <c r="V679" s="2"/>
      <c r="W679" s="2"/>
      <c r="X679" s="2"/>
      <c r="Y679" s="2"/>
    </row>
    <row r="680" spans="2:25" ht="12.75" x14ac:dyDescent="0.2">
      <c r="B680" s="1"/>
      <c r="C680" s="6"/>
      <c r="D680" s="6"/>
      <c r="E680" s="6"/>
      <c r="F680" s="56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56"/>
      <c r="T680" s="56"/>
      <c r="U680" s="2"/>
      <c r="V680" s="2"/>
      <c r="W680" s="2"/>
      <c r="X680" s="2"/>
      <c r="Y680" s="2"/>
    </row>
    <row r="681" spans="2:25" ht="12.75" x14ac:dyDescent="0.2">
      <c r="B681" s="1"/>
      <c r="C681" s="6"/>
      <c r="D681" s="6"/>
      <c r="E681" s="6"/>
      <c r="F681" s="56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56"/>
      <c r="T681" s="56"/>
      <c r="U681" s="2"/>
      <c r="V681" s="2"/>
      <c r="W681" s="2"/>
      <c r="X681" s="2"/>
      <c r="Y681" s="2"/>
    </row>
    <row r="682" spans="2:25" ht="12.75" x14ac:dyDescent="0.2">
      <c r="B682" s="1"/>
      <c r="C682" s="6"/>
      <c r="D682" s="6"/>
      <c r="E682" s="6"/>
      <c r="F682" s="56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56"/>
      <c r="T682" s="56"/>
      <c r="U682" s="2"/>
      <c r="V682" s="2"/>
      <c r="W682" s="2"/>
      <c r="X682" s="2"/>
      <c r="Y682" s="2"/>
    </row>
    <row r="683" spans="2:25" ht="12.75" x14ac:dyDescent="0.2">
      <c r="B683" s="1"/>
      <c r="C683" s="6"/>
      <c r="D683" s="6"/>
      <c r="E683" s="6"/>
      <c r="F683" s="56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56"/>
      <c r="T683" s="56"/>
      <c r="U683" s="2"/>
      <c r="V683" s="2"/>
      <c r="W683" s="2"/>
      <c r="X683" s="2"/>
      <c r="Y683" s="2"/>
    </row>
    <row r="684" spans="2:25" ht="12.75" x14ac:dyDescent="0.2">
      <c r="B684" s="1"/>
      <c r="C684" s="6"/>
      <c r="D684" s="6"/>
      <c r="E684" s="6"/>
      <c r="F684" s="56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56"/>
      <c r="T684" s="56"/>
      <c r="U684" s="2"/>
      <c r="V684" s="2"/>
      <c r="W684" s="2"/>
      <c r="X684" s="2"/>
      <c r="Y684" s="2"/>
    </row>
    <row r="685" spans="2:25" ht="12.75" x14ac:dyDescent="0.2">
      <c r="B685" s="1"/>
      <c r="C685" s="6"/>
      <c r="D685" s="6"/>
      <c r="E685" s="6"/>
      <c r="F685" s="56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56"/>
      <c r="T685" s="56"/>
      <c r="U685" s="2"/>
      <c r="V685" s="2"/>
      <c r="W685" s="2"/>
      <c r="X685" s="2"/>
      <c r="Y685" s="2"/>
    </row>
    <row r="686" spans="2:25" ht="12.75" x14ac:dyDescent="0.2">
      <c r="B686" s="1"/>
      <c r="C686" s="6"/>
      <c r="D686" s="6"/>
      <c r="E686" s="6"/>
      <c r="F686" s="56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56"/>
      <c r="T686" s="56"/>
      <c r="U686" s="2"/>
      <c r="V686" s="2"/>
      <c r="W686" s="2"/>
      <c r="X686" s="2"/>
      <c r="Y686" s="2"/>
    </row>
    <row r="687" spans="2:25" ht="12.75" x14ac:dyDescent="0.2">
      <c r="B687" s="1"/>
      <c r="C687" s="6"/>
      <c r="D687" s="6"/>
      <c r="E687" s="6"/>
      <c r="F687" s="56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56"/>
      <c r="T687" s="56"/>
      <c r="U687" s="2"/>
      <c r="V687" s="2"/>
      <c r="W687" s="2"/>
      <c r="X687" s="2"/>
      <c r="Y687" s="2"/>
    </row>
    <row r="688" spans="2:25" ht="12.75" x14ac:dyDescent="0.2">
      <c r="B688" s="1"/>
      <c r="C688" s="6"/>
      <c r="D688" s="6"/>
      <c r="E688" s="6"/>
      <c r="F688" s="56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56"/>
      <c r="T688" s="56"/>
      <c r="U688" s="2"/>
      <c r="V688" s="2"/>
      <c r="W688" s="2"/>
      <c r="X688" s="2"/>
      <c r="Y688" s="2"/>
    </row>
    <row r="689" spans="2:25" ht="12.75" x14ac:dyDescent="0.2">
      <c r="B689" s="1"/>
      <c r="C689" s="6"/>
      <c r="D689" s="6"/>
      <c r="E689" s="6"/>
      <c r="F689" s="56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56"/>
      <c r="T689" s="56"/>
      <c r="U689" s="2"/>
      <c r="V689" s="2"/>
      <c r="W689" s="2"/>
      <c r="X689" s="2"/>
      <c r="Y689" s="2"/>
    </row>
    <row r="690" spans="2:25" ht="12.75" x14ac:dyDescent="0.2">
      <c r="B690" s="1"/>
      <c r="C690" s="6"/>
      <c r="D690" s="6"/>
      <c r="E690" s="6"/>
      <c r="F690" s="56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56"/>
      <c r="T690" s="56"/>
      <c r="U690" s="2"/>
      <c r="V690" s="2"/>
      <c r="W690" s="2"/>
      <c r="X690" s="2"/>
      <c r="Y690" s="2"/>
    </row>
    <row r="691" spans="2:25" ht="12.75" x14ac:dyDescent="0.2">
      <c r="B691" s="1"/>
      <c r="C691" s="6"/>
      <c r="D691" s="6"/>
      <c r="E691" s="6"/>
      <c r="F691" s="56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56"/>
      <c r="T691" s="56"/>
      <c r="U691" s="2"/>
      <c r="V691" s="2"/>
      <c r="W691" s="2"/>
      <c r="X691" s="2"/>
      <c r="Y691" s="2"/>
    </row>
    <row r="692" spans="2:25" ht="12.75" x14ac:dyDescent="0.2">
      <c r="B692" s="1"/>
      <c r="C692" s="6"/>
      <c r="D692" s="6"/>
      <c r="E692" s="6"/>
      <c r="F692" s="56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56"/>
      <c r="T692" s="56"/>
      <c r="U692" s="2"/>
      <c r="V692" s="2"/>
      <c r="W692" s="2"/>
      <c r="X692" s="2"/>
      <c r="Y692" s="2"/>
    </row>
    <row r="693" spans="2:25" ht="12.75" x14ac:dyDescent="0.2">
      <c r="B693" s="1"/>
      <c r="C693" s="6"/>
      <c r="D693" s="6"/>
      <c r="E693" s="6"/>
      <c r="F693" s="56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56"/>
      <c r="T693" s="56"/>
      <c r="U693" s="2"/>
      <c r="V693" s="2"/>
      <c r="W693" s="2"/>
      <c r="X693" s="2"/>
      <c r="Y693" s="2"/>
    </row>
    <row r="694" spans="2:25" ht="12.75" x14ac:dyDescent="0.2">
      <c r="B694" s="1"/>
      <c r="C694" s="6"/>
      <c r="D694" s="6"/>
      <c r="E694" s="6"/>
      <c r="F694" s="56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56"/>
      <c r="T694" s="56"/>
      <c r="U694" s="2"/>
      <c r="V694" s="2"/>
      <c r="W694" s="2"/>
      <c r="X694" s="2"/>
      <c r="Y694" s="2"/>
    </row>
    <row r="695" spans="2:25" ht="12.75" x14ac:dyDescent="0.2">
      <c r="B695" s="1"/>
      <c r="C695" s="6"/>
      <c r="D695" s="6"/>
      <c r="E695" s="6"/>
      <c r="F695" s="56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56"/>
      <c r="T695" s="56"/>
      <c r="U695" s="2"/>
      <c r="V695" s="2"/>
      <c r="W695" s="2"/>
      <c r="X695" s="2"/>
      <c r="Y695" s="2"/>
    </row>
    <row r="696" spans="2:25" ht="12.75" x14ac:dyDescent="0.2">
      <c r="B696" s="1"/>
      <c r="C696" s="6"/>
      <c r="D696" s="6"/>
      <c r="E696" s="6"/>
      <c r="F696" s="56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56"/>
      <c r="T696" s="56"/>
      <c r="U696" s="2"/>
      <c r="V696" s="2"/>
      <c r="W696" s="2"/>
      <c r="X696" s="2"/>
      <c r="Y696" s="2"/>
    </row>
    <row r="697" spans="2:25" ht="12.75" x14ac:dyDescent="0.2">
      <c r="B697" s="1"/>
      <c r="C697" s="6"/>
      <c r="D697" s="6"/>
      <c r="E697" s="6"/>
      <c r="F697" s="56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56"/>
      <c r="T697" s="56"/>
      <c r="U697" s="2"/>
      <c r="V697" s="2"/>
      <c r="W697" s="2"/>
      <c r="X697" s="2"/>
      <c r="Y697" s="2"/>
    </row>
    <row r="698" spans="2:25" ht="12.75" x14ac:dyDescent="0.2">
      <c r="B698" s="1"/>
      <c r="C698" s="6"/>
      <c r="D698" s="6"/>
      <c r="E698" s="6"/>
      <c r="F698" s="56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56"/>
      <c r="T698" s="56"/>
      <c r="U698" s="2"/>
      <c r="V698" s="2"/>
      <c r="W698" s="2"/>
      <c r="X698" s="2"/>
      <c r="Y698" s="2"/>
    </row>
    <row r="699" spans="2:25" ht="12.75" x14ac:dyDescent="0.2">
      <c r="B699" s="1"/>
      <c r="C699" s="6"/>
      <c r="D699" s="6"/>
      <c r="E699" s="6"/>
      <c r="F699" s="56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56"/>
      <c r="T699" s="56"/>
      <c r="U699" s="2"/>
      <c r="V699" s="2"/>
      <c r="W699" s="2"/>
      <c r="X699" s="2"/>
      <c r="Y699" s="2"/>
    </row>
    <row r="700" spans="2:25" ht="12.75" x14ac:dyDescent="0.2">
      <c r="B700" s="1"/>
      <c r="C700" s="6"/>
      <c r="D700" s="6"/>
      <c r="E700" s="6"/>
      <c r="F700" s="56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56"/>
      <c r="T700" s="56"/>
      <c r="U700" s="2"/>
      <c r="V700" s="2"/>
      <c r="W700" s="2"/>
      <c r="X700" s="2"/>
      <c r="Y700" s="2"/>
    </row>
    <row r="701" spans="2:25" ht="12.75" x14ac:dyDescent="0.2">
      <c r="B701" s="1"/>
      <c r="C701" s="6"/>
      <c r="D701" s="6"/>
      <c r="E701" s="6"/>
      <c r="F701" s="56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56"/>
      <c r="T701" s="56"/>
      <c r="U701" s="2"/>
      <c r="V701" s="2"/>
      <c r="W701" s="2"/>
      <c r="X701" s="2"/>
      <c r="Y701" s="2"/>
    </row>
    <row r="702" spans="2:25" ht="12.75" x14ac:dyDescent="0.2">
      <c r="B702" s="1"/>
      <c r="C702" s="6"/>
      <c r="D702" s="6"/>
      <c r="E702" s="6"/>
      <c r="F702" s="56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56"/>
      <c r="T702" s="56"/>
      <c r="U702" s="2"/>
      <c r="V702" s="2"/>
      <c r="W702" s="2"/>
      <c r="X702" s="2"/>
      <c r="Y702" s="2"/>
    </row>
    <row r="703" spans="2:25" ht="12.75" x14ac:dyDescent="0.2">
      <c r="B703" s="1"/>
      <c r="C703" s="6"/>
      <c r="D703" s="6"/>
      <c r="E703" s="6"/>
      <c r="F703" s="56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56"/>
      <c r="T703" s="56"/>
      <c r="U703" s="2"/>
      <c r="V703" s="2"/>
      <c r="W703" s="2"/>
      <c r="X703" s="2"/>
      <c r="Y703" s="2"/>
    </row>
    <row r="704" spans="2:25" ht="12.75" x14ac:dyDescent="0.2">
      <c r="B704" s="1"/>
      <c r="C704" s="6"/>
      <c r="D704" s="6"/>
      <c r="E704" s="6"/>
      <c r="F704" s="56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56"/>
      <c r="T704" s="56"/>
      <c r="U704" s="2"/>
      <c r="V704" s="2"/>
      <c r="W704" s="2"/>
      <c r="X704" s="2"/>
      <c r="Y704" s="2"/>
    </row>
    <row r="705" spans="2:25" ht="12.75" x14ac:dyDescent="0.2">
      <c r="B705" s="1"/>
      <c r="C705" s="6"/>
      <c r="D705" s="6"/>
      <c r="E705" s="6"/>
      <c r="F705" s="56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56"/>
      <c r="T705" s="56"/>
      <c r="U705" s="2"/>
      <c r="V705" s="2"/>
      <c r="W705" s="2"/>
      <c r="X705" s="2"/>
      <c r="Y705" s="2"/>
    </row>
    <row r="706" spans="2:25" ht="12.75" x14ac:dyDescent="0.2">
      <c r="B706" s="1"/>
      <c r="C706" s="6"/>
      <c r="D706" s="6"/>
      <c r="E706" s="6"/>
      <c r="F706" s="56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56"/>
      <c r="T706" s="56"/>
      <c r="U706" s="2"/>
      <c r="V706" s="2"/>
      <c r="W706" s="2"/>
      <c r="X706" s="2"/>
      <c r="Y706" s="2"/>
    </row>
    <row r="707" spans="2:25" ht="12.75" x14ac:dyDescent="0.2">
      <c r="B707" s="1"/>
      <c r="C707" s="6"/>
      <c r="D707" s="6"/>
      <c r="E707" s="6"/>
      <c r="F707" s="56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56"/>
      <c r="T707" s="56"/>
      <c r="U707" s="2"/>
      <c r="V707" s="2"/>
      <c r="W707" s="2"/>
      <c r="X707" s="2"/>
      <c r="Y707" s="2"/>
    </row>
    <row r="708" spans="2:25" ht="12.75" x14ac:dyDescent="0.2">
      <c r="B708" s="1"/>
      <c r="C708" s="6"/>
      <c r="D708" s="6"/>
      <c r="E708" s="6"/>
      <c r="F708" s="56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56"/>
      <c r="T708" s="56"/>
      <c r="U708" s="2"/>
      <c r="V708" s="2"/>
      <c r="W708" s="2"/>
      <c r="X708" s="2"/>
      <c r="Y708" s="2"/>
    </row>
    <row r="709" spans="2:25" ht="12.75" x14ac:dyDescent="0.2">
      <c r="B709" s="1"/>
      <c r="C709" s="6"/>
      <c r="D709" s="6"/>
      <c r="E709" s="6"/>
      <c r="F709" s="56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56"/>
      <c r="T709" s="56"/>
      <c r="U709" s="2"/>
      <c r="V709" s="2"/>
      <c r="W709" s="2"/>
      <c r="X709" s="2"/>
      <c r="Y709" s="2"/>
    </row>
    <row r="710" spans="2:25" ht="12.75" x14ac:dyDescent="0.2">
      <c r="B710" s="1"/>
      <c r="C710" s="6"/>
      <c r="D710" s="6"/>
      <c r="E710" s="6"/>
      <c r="F710" s="56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56"/>
      <c r="T710" s="56"/>
      <c r="U710" s="2"/>
      <c r="V710" s="2"/>
      <c r="W710" s="2"/>
      <c r="X710" s="2"/>
      <c r="Y710" s="2"/>
    </row>
    <row r="711" spans="2:25" ht="12.75" x14ac:dyDescent="0.2">
      <c r="B711" s="1"/>
      <c r="C711" s="6"/>
      <c r="D711" s="6"/>
      <c r="E711" s="6"/>
      <c r="F711" s="56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56"/>
      <c r="T711" s="56"/>
      <c r="U711" s="2"/>
      <c r="V711" s="2"/>
      <c r="W711" s="2"/>
      <c r="X711" s="2"/>
      <c r="Y711" s="2"/>
    </row>
    <row r="712" spans="2:25" ht="12.75" x14ac:dyDescent="0.2">
      <c r="B712" s="1"/>
      <c r="C712" s="6"/>
      <c r="D712" s="6"/>
      <c r="E712" s="6"/>
      <c r="F712" s="56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56"/>
      <c r="T712" s="56"/>
      <c r="U712" s="2"/>
      <c r="V712" s="2"/>
      <c r="W712" s="2"/>
      <c r="X712" s="2"/>
      <c r="Y712" s="2"/>
    </row>
    <row r="713" spans="2:25" ht="12.75" x14ac:dyDescent="0.2">
      <c r="B713" s="1"/>
      <c r="C713" s="6"/>
      <c r="D713" s="6"/>
      <c r="E713" s="6"/>
      <c r="F713" s="56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56"/>
      <c r="T713" s="56"/>
      <c r="U713" s="2"/>
      <c r="V713" s="2"/>
      <c r="W713" s="2"/>
      <c r="X713" s="2"/>
      <c r="Y713" s="2"/>
    </row>
    <row r="714" spans="2:25" ht="12.75" x14ac:dyDescent="0.2">
      <c r="B714" s="1"/>
      <c r="C714" s="6"/>
      <c r="D714" s="6"/>
      <c r="E714" s="6"/>
      <c r="F714" s="56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56"/>
      <c r="T714" s="56"/>
      <c r="U714" s="2"/>
      <c r="V714" s="2"/>
      <c r="W714" s="2"/>
      <c r="X714" s="2"/>
      <c r="Y714" s="2"/>
    </row>
    <row r="715" spans="2:25" ht="12.75" x14ac:dyDescent="0.2">
      <c r="B715" s="1"/>
      <c r="C715" s="6"/>
      <c r="D715" s="6"/>
      <c r="E715" s="6"/>
      <c r="F715" s="56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56"/>
      <c r="T715" s="56"/>
      <c r="U715" s="2"/>
      <c r="V715" s="2"/>
      <c r="W715" s="2"/>
      <c r="X715" s="2"/>
      <c r="Y715" s="2"/>
    </row>
    <row r="716" spans="2:25" ht="12.75" x14ac:dyDescent="0.2">
      <c r="B716" s="1"/>
      <c r="C716" s="6"/>
      <c r="D716" s="6"/>
      <c r="E716" s="6"/>
      <c r="F716" s="56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56"/>
      <c r="T716" s="56"/>
      <c r="U716" s="2"/>
      <c r="V716" s="2"/>
      <c r="W716" s="2"/>
      <c r="X716" s="2"/>
      <c r="Y716" s="2"/>
    </row>
    <row r="717" spans="2:25" ht="12.75" x14ac:dyDescent="0.2">
      <c r="B717" s="1"/>
      <c r="C717" s="6"/>
      <c r="D717" s="6"/>
      <c r="E717" s="6"/>
      <c r="F717" s="56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56"/>
      <c r="T717" s="56"/>
      <c r="U717" s="2"/>
      <c r="V717" s="2"/>
      <c r="W717" s="2"/>
      <c r="X717" s="2"/>
      <c r="Y717" s="2"/>
    </row>
    <row r="718" spans="2:25" ht="12.75" x14ac:dyDescent="0.2">
      <c r="B718" s="1"/>
      <c r="C718" s="6"/>
      <c r="D718" s="6"/>
      <c r="E718" s="6"/>
      <c r="F718" s="56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56"/>
      <c r="T718" s="56"/>
      <c r="U718" s="2"/>
      <c r="V718" s="2"/>
      <c r="W718" s="2"/>
      <c r="X718" s="2"/>
      <c r="Y718" s="2"/>
    </row>
    <row r="719" spans="2:25" ht="12.75" x14ac:dyDescent="0.2">
      <c r="B719" s="1"/>
      <c r="C719" s="6"/>
      <c r="D719" s="6"/>
      <c r="E719" s="6"/>
      <c r="F719" s="56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56"/>
      <c r="T719" s="56"/>
      <c r="U719" s="2"/>
      <c r="V719" s="2"/>
      <c r="W719" s="2"/>
      <c r="X719" s="2"/>
      <c r="Y719" s="2"/>
    </row>
    <row r="720" spans="2:25" ht="12.75" x14ac:dyDescent="0.2">
      <c r="B720" s="1"/>
      <c r="C720" s="6"/>
      <c r="D720" s="6"/>
      <c r="E720" s="6"/>
      <c r="F720" s="56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56"/>
      <c r="T720" s="56"/>
      <c r="U720" s="2"/>
      <c r="V720" s="2"/>
      <c r="W720" s="2"/>
      <c r="X720" s="2"/>
      <c r="Y720" s="2"/>
    </row>
    <row r="721" spans="2:25" ht="12.75" x14ac:dyDescent="0.2">
      <c r="B721" s="1"/>
      <c r="C721" s="6"/>
      <c r="D721" s="6"/>
      <c r="E721" s="6"/>
      <c r="F721" s="56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56"/>
      <c r="T721" s="56"/>
      <c r="U721" s="2"/>
      <c r="V721" s="2"/>
      <c r="W721" s="2"/>
      <c r="X721" s="2"/>
      <c r="Y721" s="2"/>
    </row>
    <row r="722" spans="2:25" ht="12.75" x14ac:dyDescent="0.2">
      <c r="B722" s="1"/>
      <c r="C722" s="6"/>
      <c r="D722" s="6"/>
      <c r="E722" s="6"/>
      <c r="F722" s="56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56"/>
      <c r="T722" s="56"/>
      <c r="U722" s="2"/>
      <c r="V722" s="2"/>
      <c r="W722" s="2"/>
      <c r="X722" s="2"/>
      <c r="Y722" s="2"/>
    </row>
    <row r="723" spans="2:25" ht="12.75" x14ac:dyDescent="0.2">
      <c r="B723" s="1"/>
      <c r="C723" s="6"/>
      <c r="D723" s="6"/>
      <c r="E723" s="6"/>
      <c r="F723" s="56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56"/>
      <c r="T723" s="56"/>
      <c r="U723" s="2"/>
      <c r="V723" s="2"/>
      <c r="W723" s="2"/>
      <c r="X723" s="2"/>
      <c r="Y723" s="2"/>
    </row>
    <row r="724" spans="2:25" ht="12.75" x14ac:dyDescent="0.2">
      <c r="B724" s="1"/>
      <c r="C724" s="6"/>
      <c r="D724" s="6"/>
      <c r="E724" s="6"/>
      <c r="F724" s="56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56"/>
      <c r="T724" s="56"/>
      <c r="U724" s="2"/>
      <c r="V724" s="2"/>
      <c r="W724" s="2"/>
      <c r="X724" s="2"/>
      <c r="Y724" s="2"/>
    </row>
    <row r="725" spans="2:25" ht="12.75" x14ac:dyDescent="0.2">
      <c r="B725" s="1"/>
      <c r="C725" s="6"/>
      <c r="D725" s="6"/>
      <c r="E725" s="6"/>
      <c r="F725" s="56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56"/>
      <c r="T725" s="56"/>
      <c r="U725" s="2"/>
      <c r="V725" s="2"/>
      <c r="W725" s="2"/>
      <c r="X725" s="2"/>
      <c r="Y725" s="2"/>
    </row>
    <row r="726" spans="2:25" ht="12.75" x14ac:dyDescent="0.2">
      <c r="B726" s="1"/>
      <c r="C726" s="6"/>
      <c r="D726" s="6"/>
      <c r="E726" s="6"/>
      <c r="F726" s="56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56"/>
      <c r="T726" s="56"/>
      <c r="U726" s="2"/>
      <c r="V726" s="2"/>
      <c r="W726" s="2"/>
      <c r="X726" s="2"/>
      <c r="Y726" s="2"/>
    </row>
    <row r="727" spans="2:25" ht="12.75" x14ac:dyDescent="0.2">
      <c r="B727" s="1"/>
      <c r="C727" s="6"/>
      <c r="D727" s="6"/>
      <c r="E727" s="6"/>
      <c r="F727" s="56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56"/>
      <c r="T727" s="56"/>
      <c r="U727" s="2"/>
      <c r="V727" s="2"/>
      <c r="W727" s="2"/>
      <c r="X727" s="2"/>
      <c r="Y727" s="2"/>
    </row>
    <row r="728" spans="2:25" ht="12.75" x14ac:dyDescent="0.2">
      <c r="B728" s="1"/>
      <c r="C728" s="6"/>
      <c r="D728" s="6"/>
      <c r="E728" s="6"/>
      <c r="F728" s="56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56"/>
      <c r="T728" s="56"/>
      <c r="U728" s="2"/>
      <c r="V728" s="2"/>
      <c r="W728" s="2"/>
      <c r="X728" s="2"/>
      <c r="Y728" s="2"/>
    </row>
    <row r="729" spans="2:25" ht="12.75" x14ac:dyDescent="0.2">
      <c r="B729" s="1"/>
      <c r="C729" s="6"/>
      <c r="D729" s="6"/>
      <c r="E729" s="6"/>
      <c r="F729" s="56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56"/>
      <c r="T729" s="56"/>
      <c r="U729" s="2"/>
      <c r="V729" s="2"/>
      <c r="W729" s="2"/>
      <c r="X729" s="2"/>
      <c r="Y729" s="2"/>
    </row>
    <row r="730" spans="2:25" ht="12.75" x14ac:dyDescent="0.2">
      <c r="B730" s="1"/>
      <c r="C730" s="6"/>
      <c r="D730" s="6"/>
      <c r="E730" s="6"/>
      <c r="F730" s="56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56"/>
      <c r="T730" s="56"/>
      <c r="U730" s="2"/>
      <c r="V730" s="2"/>
      <c r="W730" s="2"/>
      <c r="X730" s="2"/>
      <c r="Y730" s="2"/>
    </row>
    <row r="731" spans="2:25" ht="12.75" x14ac:dyDescent="0.2">
      <c r="B731" s="1"/>
      <c r="C731" s="6"/>
      <c r="D731" s="6"/>
      <c r="E731" s="6"/>
      <c r="F731" s="56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56"/>
      <c r="T731" s="56"/>
      <c r="U731" s="2"/>
      <c r="V731" s="2"/>
      <c r="W731" s="2"/>
      <c r="X731" s="2"/>
      <c r="Y731" s="2"/>
    </row>
    <row r="732" spans="2:25" ht="12.75" x14ac:dyDescent="0.2">
      <c r="B732" s="1"/>
      <c r="C732" s="6"/>
      <c r="D732" s="6"/>
      <c r="E732" s="6"/>
      <c r="F732" s="56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56"/>
      <c r="T732" s="56"/>
      <c r="U732" s="2"/>
      <c r="V732" s="2"/>
      <c r="W732" s="2"/>
      <c r="X732" s="2"/>
      <c r="Y732" s="2"/>
    </row>
    <row r="733" spans="2:25" ht="12.75" x14ac:dyDescent="0.2">
      <c r="B733" s="1"/>
      <c r="C733" s="6"/>
      <c r="D733" s="6"/>
      <c r="E733" s="6"/>
      <c r="F733" s="56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56"/>
      <c r="T733" s="56"/>
      <c r="U733" s="2"/>
      <c r="V733" s="2"/>
      <c r="W733" s="2"/>
      <c r="X733" s="2"/>
      <c r="Y733" s="2"/>
    </row>
    <row r="734" spans="2:25" ht="12.75" x14ac:dyDescent="0.2">
      <c r="B734" s="1"/>
      <c r="C734" s="6"/>
      <c r="D734" s="6"/>
      <c r="E734" s="6"/>
      <c r="F734" s="56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56"/>
      <c r="T734" s="56"/>
      <c r="U734" s="2"/>
      <c r="V734" s="2"/>
      <c r="W734" s="2"/>
      <c r="X734" s="2"/>
      <c r="Y734" s="2"/>
    </row>
    <row r="735" spans="2:25" ht="12.75" x14ac:dyDescent="0.2">
      <c r="B735" s="1"/>
      <c r="C735" s="6"/>
      <c r="D735" s="6"/>
      <c r="E735" s="6"/>
      <c r="F735" s="56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56"/>
      <c r="T735" s="56"/>
      <c r="U735" s="2"/>
      <c r="V735" s="2"/>
      <c r="W735" s="2"/>
      <c r="X735" s="2"/>
      <c r="Y735" s="2"/>
    </row>
    <row r="736" spans="2:25" ht="12.75" x14ac:dyDescent="0.2">
      <c r="B736" s="1"/>
      <c r="C736" s="6"/>
      <c r="D736" s="6"/>
      <c r="E736" s="6"/>
      <c r="F736" s="56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56"/>
      <c r="T736" s="56"/>
      <c r="U736" s="2"/>
      <c r="V736" s="2"/>
      <c r="W736" s="2"/>
      <c r="X736" s="2"/>
      <c r="Y736" s="2"/>
    </row>
    <row r="737" spans="2:25" ht="12.75" x14ac:dyDescent="0.2">
      <c r="B737" s="1"/>
      <c r="C737" s="6"/>
      <c r="D737" s="6"/>
      <c r="E737" s="6"/>
      <c r="F737" s="56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56"/>
      <c r="T737" s="56"/>
      <c r="U737" s="2"/>
      <c r="V737" s="2"/>
      <c r="W737" s="2"/>
      <c r="X737" s="2"/>
      <c r="Y737" s="2"/>
    </row>
    <row r="738" spans="2:25" ht="12.75" x14ac:dyDescent="0.2">
      <c r="B738" s="1"/>
      <c r="C738" s="6"/>
      <c r="D738" s="6"/>
      <c r="E738" s="6"/>
      <c r="F738" s="56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56"/>
      <c r="T738" s="56"/>
      <c r="U738" s="2"/>
      <c r="V738" s="2"/>
      <c r="W738" s="2"/>
      <c r="X738" s="2"/>
      <c r="Y738" s="2"/>
    </row>
    <row r="739" spans="2:25" ht="12.75" x14ac:dyDescent="0.2">
      <c r="B739" s="1"/>
      <c r="C739" s="6"/>
      <c r="D739" s="6"/>
      <c r="E739" s="6"/>
      <c r="F739" s="56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56"/>
      <c r="T739" s="56"/>
      <c r="U739" s="2"/>
      <c r="V739" s="2"/>
      <c r="W739" s="2"/>
      <c r="X739" s="2"/>
      <c r="Y739" s="2"/>
    </row>
    <row r="740" spans="2:25" ht="12.75" x14ac:dyDescent="0.2">
      <c r="B740" s="1"/>
      <c r="C740" s="6"/>
      <c r="D740" s="6"/>
      <c r="E740" s="6"/>
      <c r="F740" s="56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56"/>
      <c r="T740" s="56"/>
      <c r="U740" s="2"/>
      <c r="V740" s="2"/>
      <c r="W740" s="2"/>
      <c r="X740" s="2"/>
      <c r="Y740" s="2"/>
    </row>
    <row r="741" spans="2:25" ht="12.75" x14ac:dyDescent="0.2">
      <c r="B741" s="1"/>
      <c r="C741" s="6"/>
      <c r="D741" s="6"/>
      <c r="E741" s="6"/>
      <c r="F741" s="56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56"/>
      <c r="T741" s="56"/>
      <c r="U741" s="2"/>
      <c r="V741" s="2"/>
      <c r="W741" s="2"/>
      <c r="X741" s="2"/>
      <c r="Y741" s="2"/>
    </row>
    <row r="742" spans="2:25" ht="12.75" x14ac:dyDescent="0.2">
      <c r="B742" s="1"/>
      <c r="C742" s="6"/>
      <c r="D742" s="6"/>
      <c r="E742" s="6"/>
      <c r="F742" s="56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56"/>
      <c r="T742" s="56"/>
      <c r="U742" s="2"/>
      <c r="V742" s="2"/>
      <c r="W742" s="2"/>
      <c r="X742" s="2"/>
      <c r="Y742" s="2"/>
    </row>
    <row r="743" spans="2:25" ht="12.75" x14ac:dyDescent="0.2">
      <c r="B743" s="1"/>
      <c r="C743" s="6"/>
      <c r="D743" s="6"/>
      <c r="E743" s="6"/>
      <c r="F743" s="56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56"/>
      <c r="T743" s="56"/>
      <c r="U743" s="2"/>
      <c r="V743" s="2"/>
      <c r="W743" s="2"/>
      <c r="X743" s="2"/>
      <c r="Y743" s="2"/>
    </row>
    <row r="744" spans="2:25" ht="12.75" x14ac:dyDescent="0.2">
      <c r="B744" s="1"/>
      <c r="C744" s="6"/>
      <c r="D744" s="6"/>
      <c r="E744" s="6"/>
      <c r="F744" s="56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56"/>
      <c r="T744" s="56"/>
      <c r="U744" s="2"/>
      <c r="V744" s="2"/>
      <c r="W744" s="2"/>
      <c r="X744" s="2"/>
      <c r="Y744" s="2"/>
    </row>
    <row r="745" spans="2:25" ht="12.75" x14ac:dyDescent="0.2">
      <c r="B745" s="1"/>
      <c r="C745" s="6"/>
      <c r="D745" s="6"/>
      <c r="E745" s="6"/>
      <c r="F745" s="56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56"/>
      <c r="T745" s="56"/>
      <c r="U745" s="2"/>
      <c r="V745" s="2"/>
      <c r="W745" s="2"/>
      <c r="X745" s="2"/>
      <c r="Y745" s="2"/>
    </row>
    <row r="746" spans="2:25" ht="12.75" x14ac:dyDescent="0.2">
      <c r="B746" s="1"/>
      <c r="C746" s="6"/>
      <c r="D746" s="6"/>
      <c r="E746" s="6"/>
      <c r="F746" s="56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56"/>
      <c r="T746" s="56"/>
      <c r="U746" s="2"/>
      <c r="V746" s="2"/>
      <c r="W746" s="2"/>
      <c r="X746" s="2"/>
      <c r="Y746" s="2"/>
    </row>
    <row r="747" spans="2:25" ht="12.75" x14ac:dyDescent="0.2">
      <c r="B747" s="1"/>
      <c r="C747" s="6"/>
      <c r="D747" s="6"/>
      <c r="E747" s="6"/>
      <c r="F747" s="56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56"/>
      <c r="T747" s="56"/>
      <c r="U747" s="2"/>
      <c r="V747" s="2"/>
      <c r="W747" s="2"/>
      <c r="X747" s="2"/>
      <c r="Y747" s="2"/>
    </row>
    <row r="748" spans="2:25" ht="12.75" x14ac:dyDescent="0.2">
      <c r="B748" s="1"/>
      <c r="C748" s="6"/>
      <c r="D748" s="6"/>
      <c r="E748" s="6"/>
      <c r="F748" s="56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56"/>
      <c r="T748" s="56"/>
      <c r="U748" s="2"/>
      <c r="V748" s="2"/>
      <c r="W748" s="2"/>
      <c r="X748" s="2"/>
      <c r="Y748" s="2"/>
    </row>
    <row r="749" spans="2:25" ht="12.75" x14ac:dyDescent="0.2">
      <c r="B749" s="1"/>
      <c r="C749" s="6"/>
      <c r="D749" s="6"/>
      <c r="E749" s="6"/>
      <c r="F749" s="56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56"/>
      <c r="T749" s="56"/>
      <c r="U749" s="2"/>
      <c r="V749" s="2"/>
      <c r="W749" s="2"/>
      <c r="X749" s="2"/>
      <c r="Y749" s="2"/>
    </row>
    <row r="750" spans="2:25" ht="12.75" x14ac:dyDescent="0.2">
      <c r="B750" s="1"/>
      <c r="C750" s="6"/>
      <c r="D750" s="6"/>
      <c r="E750" s="6"/>
      <c r="F750" s="56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56"/>
      <c r="T750" s="56"/>
      <c r="U750" s="2"/>
      <c r="V750" s="2"/>
      <c r="W750" s="2"/>
      <c r="X750" s="2"/>
      <c r="Y750" s="2"/>
    </row>
    <row r="751" spans="2:25" ht="12.75" x14ac:dyDescent="0.2">
      <c r="B751" s="1"/>
      <c r="C751" s="6"/>
      <c r="D751" s="6"/>
      <c r="E751" s="6"/>
      <c r="F751" s="56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56"/>
      <c r="T751" s="56"/>
      <c r="U751" s="2"/>
      <c r="V751" s="2"/>
      <c r="W751" s="2"/>
      <c r="X751" s="2"/>
      <c r="Y751" s="2"/>
    </row>
    <row r="752" spans="2:25" ht="12.75" x14ac:dyDescent="0.2">
      <c r="B752" s="1"/>
      <c r="C752" s="6"/>
      <c r="D752" s="6"/>
      <c r="E752" s="6"/>
      <c r="F752" s="56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56"/>
      <c r="T752" s="56"/>
      <c r="U752" s="2"/>
      <c r="V752" s="2"/>
      <c r="W752" s="2"/>
      <c r="X752" s="2"/>
      <c r="Y752" s="2"/>
    </row>
    <row r="753" spans="2:25" ht="12.75" x14ac:dyDescent="0.2">
      <c r="B753" s="1"/>
      <c r="C753" s="6"/>
      <c r="D753" s="6"/>
      <c r="E753" s="6"/>
      <c r="F753" s="56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56"/>
      <c r="T753" s="56"/>
      <c r="U753" s="2"/>
      <c r="V753" s="2"/>
      <c r="W753" s="2"/>
      <c r="X753" s="2"/>
      <c r="Y753" s="2"/>
    </row>
    <row r="754" spans="2:25" ht="12.75" x14ac:dyDescent="0.2">
      <c r="B754" s="1"/>
      <c r="C754" s="6"/>
      <c r="D754" s="6"/>
      <c r="E754" s="6"/>
      <c r="F754" s="56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56"/>
      <c r="T754" s="56"/>
      <c r="U754" s="2"/>
      <c r="V754" s="2"/>
      <c r="W754" s="2"/>
      <c r="X754" s="2"/>
      <c r="Y754" s="2"/>
    </row>
    <row r="755" spans="2:25" ht="12.75" x14ac:dyDescent="0.2">
      <c r="B755" s="1"/>
      <c r="C755" s="6"/>
      <c r="D755" s="6"/>
      <c r="E755" s="6"/>
      <c r="F755" s="56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56"/>
      <c r="T755" s="56"/>
      <c r="U755" s="2"/>
      <c r="V755" s="2"/>
      <c r="W755" s="2"/>
      <c r="X755" s="2"/>
      <c r="Y755" s="2"/>
    </row>
    <row r="756" spans="2:25" ht="12.75" x14ac:dyDescent="0.2">
      <c r="B756" s="1"/>
      <c r="C756" s="6"/>
      <c r="D756" s="6"/>
      <c r="E756" s="6"/>
      <c r="F756" s="56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56"/>
      <c r="T756" s="56"/>
      <c r="U756" s="2"/>
      <c r="V756" s="2"/>
      <c r="W756" s="2"/>
      <c r="X756" s="2"/>
      <c r="Y756" s="2"/>
    </row>
    <row r="757" spans="2:25" ht="12.75" x14ac:dyDescent="0.2">
      <c r="B757" s="1"/>
      <c r="C757" s="6"/>
      <c r="D757" s="6"/>
      <c r="E757" s="6"/>
      <c r="F757" s="56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56"/>
      <c r="T757" s="56"/>
      <c r="U757" s="2"/>
      <c r="V757" s="2"/>
      <c r="W757" s="2"/>
      <c r="X757" s="2"/>
      <c r="Y757" s="2"/>
    </row>
    <row r="758" spans="2:25" ht="12.75" x14ac:dyDescent="0.2">
      <c r="B758" s="1"/>
      <c r="C758" s="6"/>
      <c r="D758" s="6"/>
      <c r="E758" s="6"/>
      <c r="F758" s="56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56"/>
      <c r="T758" s="56"/>
      <c r="U758" s="2"/>
      <c r="V758" s="2"/>
      <c r="W758" s="2"/>
      <c r="X758" s="2"/>
      <c r="Y758" s="2"/>
    </row>
    <row r="759" spans="2:25" ht="12.75" x14ac:dyDescent="0.2">
      <c r="B759" s="1"/>
      <c r="C759" s="6"/>
      <c r="D759" s="6"/>
      <c r="E759" s="6"/>
      <c r="F759" s="56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56"/>
      <c r="T759" s="56"/>
      <c r="U759" s="2"/>
      <c r="V759" s="2"/>
      <c r="W759" s="2"/>
      <c r="X759" s="2"/>
      <c r="Y759" s="2"/>
    </row>
    <row r="760" spans="2:25" ht="12.75" x14ac:dyDescent="0.2">
      <c r="B760" s="1"/>
      <c r="C760" s="6"/>
      <c r="D760" s="6"/>
      <c r="E760" s="6"/>
      <c r="F760" s="56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56"/>
      <c r="T760" s="56"/>
      <c r="U760" s="2"/>
      <c r="V760" s="2"/>
      <c r="W760" s="2"/>
      <c r="X760" s="2"/>
      <c r="Y760" s="2"/>
    </row>
    <row r="761" spans="2:25" ht="12.75" x14ac:dyDescent="0.2">
      <c r="B761" s="1"/>
      <c r="C761" s="6"/>
      <c r="D761" s="6"/>
      <c r="E761" s="6"/>
      <c r="F761" s="56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56"/>
      <c r="T761" s="56"/>
      <c r="U761" s="2"/>
      <c r="V761" s="2"/>
      <c r="W761" s="2"/>
      <c r="X761" s="2"/>
      <c r="Y761" s="2"/>
    </row>
    <row r="762" spans="2:25" ht="12.75" x14ac:dyDescent="0.2">
      <c r="B762" s="1"/>
      <c r="C762" s="6"/>
      <c r="D762" s="6"/>
      <c r="E762" s="6"/>
      <c r="F762" s="56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56"/>
      <c r="T762" s="56"/>
      <c r="U762" s="2"/>
      <c r="V762" s="2"/>
      <c r="W762" s="2"/>
      <c r="X762" s="2"/>
      <c r="Y762" s="2"/>
    </row>
    <row r="763" spans="2:25" ht="12.75" x14ac:dyDescent="0.2">
      <c r="B763" s="1"/>
      <c r="C763" s="6"/>
      <c r="D763" s="6"/>
      <c r="E763" s="6"/>
      <c r="F763" s="56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56"/>
      <c r="T763" s="56"/>
      <c r="U763" s="2"/>
      <c r="V763" s="2"/>
      <c r="W763" s="2"/>
      <c r="X763" s="2"/>
      <c r="Y763" s="2"/>
    </row>
    <row r="764" spans="2:25" ht="12.75" x14ac:dyDescent="0.2">
      <c r="B764" s="1"/>
      <c r="C764" s="6"/>
      <c r="D764" s="6"/>
      <c r="E764" s="6"/>
      <c r="F764" s="56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56"/>
      <c r="T764" s="56"/>
      <c r="U764" s="2"/>
      <c r="V764" s="2"/>
      <c r="W764" s="2"/>
      <c r="X764" s="2"/>
      <c r="Y764" s="2"/>
    </row>
    <row r="765" spans="2:25" ht="12.75" x14ac:dyDescent="0.2">
      <c r="B765" s="1"/>
      <c r="C765" s="6"/>
      <c r="D765" s="6"/>
      <c r="E765" s="6"/>
      <c r="F765" s="56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56"/>
      <c r="T765" s="56"/>
      <c r="U765" s="2"/>
      <c r="V765" s="2"/>
      <c r="W765" s="2"/>
      <c r="X765" s="2"/>
      <c r="Y765" s="2"/>
    </row>
    <row r="766" spans="2:25" ht="12.75" x14ac:dyDescent="0.2">
      <c r="B766" s="1"/>
      <c r="C766" s="6"/>
      <c r="D766" s="6"/>
      <c r="E766" s="6"/>
      <c r="F766" s="56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56"/>
      <c r="T766" s="56"/>
      <c r="U766" s="2"/>
      <c r="V766" s="2"/>
      <c r="W766" s="2"/>
      <c r="X766" s="2"/>
      <c r="Y766" s="2"/>
    </row>
    <row r="767" spans="2:25" ht="12.75" x14ac:dyDescent="0.2">
      <c r="B767" s="1"/>
      <c r="C767" s="6"/>
      <c r="D767" s="6"/>
      <c r="E767" s="6"/>
      <c r="F767" s="56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56"/>
      <c r="T767" s="56"/>
      <c r="U767" s="2"/>
      <c r="V767" s="2"/>
      <c r="W767" s="2"/>
      <c r="X767" s="2"/>
      <c r="Y767" s="2"/>
    </row>
    <row r="768" spans="2:25" ht="12.75" x14ac:dyDescent="0.2">
      <c r="B768" s="1"/>
      <c r="C768" s="6"/>
      <c r="D768" s="6"/>
      <c r="E768" s="6"/>
      <c r="F768" s="56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56"/>
      <c r="T768" s="56"/>
      <c r="U768" s="2"/>
      <c r="V768" s="2"/>
      <c r="W768" s="2"/>
      <c r="X768" s="2"/>
      <c r="Y768" s="2"/>
    </row>
    <row r="769" spans="2:25" ht="12.75" x14ac:dyDescent="0.2">
      <c r="B769" s="1"/>
      <c r="C769" s="6"/>
      <c r="D769" s="6"/>
      <c r="E769" s="6"/>
      <c r="F769" s="56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56"/>
      <c r="T769" s="56"/>
      <c r="U769" s="2"/>
      <c r="V769" s="2"/>
      <c r="W769" s="2"/>
      <c r="X769" s="2"/>
      <c r="Y769" s="2"/>
    </row>
    <row r="770" spans="2:25" ht="12.75" x14ac:dyDescent="0.2">
      <c r="B770" s="1"/>
      <c r="C770" s="6"/>
      <c r="D770" s="6"/>
      <c r="E770" s="6"/>
      <c r="F770" s="56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56"/>
      <c r="T770" s="56"/>
      <c r="U770" s="2"/>
      <c r="V770" s="2"/>
      <c r="W770" s="2"/>
      <c r="X770" s="2"/>
      <c r="Y770" s="2"/>
    </row>
    <row r="771" spans="2:25" ht="12.75" x14ac:dyDescent="0.2">
      <c r="B771" s="1"/>
      <c r="C771" s="6"/>
      <c r="D771" s="6"/>
      <c r="E771" s="6"/>
      <c r="F771" s="56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56"/>
      <c r="T771" s="56"/>
      <c r="U771" s="2"/>
      <c r="V771" s="2"/>
      <c r="W771" s="2"/>
      <c r="X771" s="2"/>
      <c r="Y771" s="2"/>
    </row>
    <row r="772" spans="2:25" ht="12.75" x14ac:dyDescent="0.2">
      <c r="B772" s="1"/>
      <c r="C772" s="6"/>
      <c r="D772" s="6"/>
      <c r="E772" s="6"/>
      <c r="F772" s="56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56"/>
      <c r="T772" s="56"/>
      <c r="U772" s="2"/>
      <c r="V772" s="2"/>
      <c r="W772" s="2"/>
      <c r="X772" s="2"/>
      <c r="Y772" s="2"/>
    </row>
    <row r="773" spans="2:25" ht="12.75" x14ac:dyDescent="0.2">
      <c r="B773" s="1"/>
      <c r="C773" s="6"/>
      <c r="D773" s="6"/>
      <c r="E773" s="6"/>
      <c r="F773" s="56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56"/>
      <c r="T773" s="56"/>
      <c r="U773" s="2"/>
      <c r="V773" s="2"/>
      <c r="W773" s="2"/>
      <c r="X773" s="2"/>
      <c r="Y773" s="2"/>
    </row>
    <row r="774" spans="2:25" ht="12.75" x14ac:dyDescent="0.2">
      <c r="B774" s="1"/>
      <c r="C774" s="6"/>
      <c r="D774" s="6"/>
      <c r="E774" s="6"/>
      <c r="F774" s="56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56"/>
      <c r="T774" s="56"/>
      <c r="U774" s="2"/>
      <c r="V774" s="2"/>
      <c r="W774" s="2"/>
      <c r="X774" s="2"/>
      <c r="Y774" s="2"/>
    </row>
    <row r="775" spans="2:25" ht="12.75" x14ac:dyDescent="0.2">
      <c r="B775" s="1"/>
      <c r="C775" s="6"/>
      <c r="D775" s="6"/>
      <c r="E775" s="6"/>
      <c r="F775" s="56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56"/>
      <c r="T775" s="56"/>
      <c r="U775" s="2"/>
      <c r="V775" s="2"/>
      <c r="W775" s="2"/>
      <c r="X775" s="2"/>
      <c r="Y775" s="2"/>
    </row>
    <row r="776" spans="2:25" ht="12.75" x14ac:dyDescent="0.2">
      <c r="B776" s="1"/>
      <c r="C776" s="6"/>
      <c r="D776" s="6"/>
      <c r="E776" s="6"/>
      <c r="F776" s="56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56"/>
      <c r="T776" s="56"/>
      <c r="U776" s="2"/>
      <c r="V776" s="2"/>
      <c r="W776" s="2"/>
      <c r="X776" s="2"/>
      <c r="Y776" s="2"/>
    </row>
    <row r="777" spans="2:25" ht="12.75" x14ac:dyDescent="0.2">
      <c r="B777" s="1"/>
      <c r="C777" s="6"/>
      <c r="D777" s="6"/>
      <c r="E777" s="6"/>
      <c r="F777" s="56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56"/>
      <c r="T777" s="56"/>
      <c r="U777" s="2"/>
      <c r="V777" s="2"/>
      <c r="W777" s="2"/>
      <c r="X777" s="2"/>
      <c r="Y777" s="2"/>
    </row>
    <row r="778" spans="2:25" ht="12.75" x14ac:dyDescent="0.2">
      <c r="B778" s="1"/>
      <c r="C778" s="6"/>
      <c r="D778" s="6"/>
      <c r="E778" s="6"/>
      <c r="F778" s="56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56"/>
      <c r="T778" s="56"/>
      <c r="U778" s="2"/>
      <c r="V778" s="2"/>
      <c r="W778" s="2"/>
      <c r="X778" s="2"/>
      <c r="Y778" s="2"/>
    </row>
    <row r="779" spans="2:25" ht="12.75" x14ac:dyDescent="0.2">
      <c r="B779" s="1"/>
      <c r="C779" s="6"/>
      <c r="D779" s="6"/>
      <c r="E779" s="6"/>
      <c r="F779" s="56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56"/>
      <c r="T779" s="56"/>
      <c r="U779" s="2"/>
      <c r="V779" s="2"/>
      <c r="W779" s="2"/>
      <c r="X779" s="2"/>
      <c r="Y779" s="2"/>
    </row>
    <row r="780" spans="2:25" ht="12.75" x14ac:dyDescent="0.2">
      <c r="B780" s="1"/>
      <c r="C780" s="6"/>
      <c r="D780" s="6"/>
      <c r="E780" s="6"/>
      <c r="F780" s="56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56"/>
      <c r="T780" s="56"/>
      <c r="U780" s="2"/>
      <c r="V780" s="2"/>
      <c r="W780" s="2"/>
      <c r="X780" s="2"/>
      <c r="Y780" s="2"/>
    </row>
    <row r="781" spans="2:25" ht="12.75" x14ac:dyDescent="0.2">
      <c r="B781" s="1"/>
      <c r="C781" s="6"/>
      <c r="D781" s="6"/>
      <c r="E781" s="6"/>
      <c r="F781" s="56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56"/>
      <c r="T781" s="56"/>
      <c r="U781" s="2"/>
      <c r="V781" s="2"/>
      <c r="W781" s="2"/>
      <c r="X781" s="2"/>
      <c r="Y781" s="2"/>
    </row>
    <row r="782" spans="2:25" ht="12.75" x14ac:dyDescent="0.2">
      <c r="B782" s="1"/>
      <c r="C782" s="6"/>
      <c r="D782" s="6"/>
      <c r="E782" s="6"/>
      <c r="F782" s="56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56"/>
      <c r="T782" s="56"/>
      <c r="U782" s="2"/>
      <c r="V782" s="2"/>
      <c r="W782" s="2"/>
      <c r="X782" s="2"/>
      <c r="Y782" s="2"/>
    </row>
    <row r="783" spans="2:25" ht="12.75" x14ac:dyDescent="0.2">
      <c r="B783" s="1"/>
      <c r="C783" s="6"/>
      <c r="D783" s="6"/>
      <c r="E783" s="6"/>
      <c r="F783" s="56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56"/>
      <c r="T783" s="56"/>
      <c r="U783" s="2"/>
      <c r="V783" s="2"/>
      <c r="W783" s="2"/>
      <c r="X783" s="2"/>
      <c r="Y783" s="2"/>
    </row>
    <row r="784" spans="2:25" ht="12.75" x14ac:dyDescent="0.2">
      <c r="B784" s="1"/>
      <c r="C784" s="6"/>
      <c r="D784" s="6"/>
      <c r="E784" s="6"/>
      <c r="F784" s="56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56"/>
      <c r="T784" s="56"/>
      <c r="U784" s="2"/>
      <c r="V784" s="2"/>
      <c r="W784" s="2"/>
      <c r="X784" s="2"/>
      <c r="Y784" s="2"/>
    </row>
    <row r="785" spans="2:25" ht="12.75" x14ac:dyDescent="0.2">
      <c r="B785" s="1"/>
      <c r="C785" s="6"/>
      <c r="D785" s="6"/>
      <c r="E785" s="6"/>
      <c r="F785" s="56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56"/>
      <c r="T785" s="56"/>
      <c r="U785" s="2"/>
      <c r="V785" s="2"/>
      <c r="W785" s="2"/>
      <c r="X785" s="2"/>
      <c r="Y785" s="2"/>
    </row>
    <row r="786" spans="2:25" ht="12.75" x14ac:dyDescent="0.2">
      <c r="B786" s="1"/>
      <c r="C786" s="6"/>
      <c r="D786" s="6"/>
      <c r="E786" s="6"/>
      <c r="F786" s="56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56"/>
      <c r="T786" s="56"/>
      <c r="U786" s="2"/>
      <c r="V786" s="2"/>
      <c r="W786" s="2"/>
      <c r="X786" s="2"/>
      <c r="Y786" s="2"/>
    </row>
    <row r="787" spans="2:25" ht="12.75" x14ac:dyDescent="0.2">
      <c r="B787" s="1"/>
      <c r="C787" s="6"/>
      <c r="D787" s="6"/>
      <c r="E787" s="6"/>
      <c r="F787" s="56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56"/>
      <c r="T787" s="56"/>
      <c r="U787" s="2"/>
      <c r="V787" s="2"/>
      <c r="W787" s="2"/>
      <c r="X787" s="2"/>
      <c r="Y787" s="2"/>
    </row>
    <row r="788" spans="2:25" ht="12.75" x14ac:dyDescent="0.2">
      <c r="B788" s="1"/>
      <c r="C788" s="6"/>
      <c r="D788" s="6"/>
      <c r="E788" s="6"/>
      <c r="F788" s="56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56"/>
      <c r="T788" s="56"/>
      <c r="U788" s="2"/>
      <c r="V788" s="2"/>
      <c r="W788" s="2"/>
      <c r="X788" s="2"/>
      <c r="Y788" s="2"/>
    </row>
    <row r="789" spans="2:25" ht="12.75" x14ac:dyDescent="0.2">
      <c r="B789" s="1"/>
      <c r="C789" s="6"/>
      <c r="D789" s="6"/>
      <c r="E789" s="6"/>
      <c r="F789" s="56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56"/>
      <c r="T789" s="56"/>
      <c r="U789" s="2"/>
      <c r="V789" s="2"/>
      <c r="W789" s="2"/>
      <c r="X789" s="2"/>
      <c r="Y789" s="2"/>
    </row>
    <row r="790" spans="2:25" ht="12.75" x14ac:dyDescent="0.2">
      <c r="B790" s="1"/>
      <c r="C790" s="6"/>
      <c r="D790" s="6"/>
      <c r="E790" s="6"/>
      <c r="F790" s="56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56"/>
      <c r="T790" s="56"/>
      <c r="U790" s="2"/>
      <c r="V790" s="2"/>
      <c r="W790" s="2"/>
      <c r="X790" s="2"/>
      <c r="Y790" s="2"/>
    </row>
    <row r="791" spans="2:25" ht="12.75" x14ac:dyDescent="0.2">
      <c r="B791" s="1"/>
      <c r="C791" s="6"/>
      <c r="D791" s="6"/>
      <c r="E791" s="6"/>
      <c r="F791" s="56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56"/>
      <c r="T791" s="56"/>
      <c r="U791" s="2"/>
      <c r="V791" s="2"/>
      <c r="W791" s="2"/>
      <c r="X791" s="2"/>
      <c r="Y791" s="2"/>
    </row>
    <row r="792" spans="2:25" ht="12.75" x14ac:dyDescent="0.2">
      <c r="B792" s="1"/>
      <c r="C792" s="6"/>
      <c r="D792" s="6"/>
      <c r="E792" s="6"/>
      <c r="F792" s="56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56"/>
      <c r="T792" s="56"/>
      <c r="U792" s="2"/>
      <c r="V792" s="2"/>
      <c r="W792" s="2"/>
      <c r="X792" s="2"/>
      <c r="Y792" s="2"/>
    </row>
    <row r="793" spans="2:25" ht="12.75" x14ac:dyDescent="0.2">
      <c r="B793" s="1"/>
      <c r="C793" s="6"/>
      <c r="D793" s="6"/>
      <c r="E793" s="6"/>
      <c r="F793" s="56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56"/>
      <c r="T793" s="56"/>
      <c r="U793" s="2"/>
      <c r="V793" s="2"/>
      <c r="W793" s="2"/>
      <c r="X793" s="2"/>
      <c r="Y793" s="2"/>
    </row>
    <row r="794" spans="2:25" ht="12.75" x14ac:dyDescent="0.2">
      <c r="B794" s="1"/>
      <c r="C794" s="6"/>
      <c r="D794" s="6"/>
      <c r="E794" s="6"/>
      <c r="F794" s="56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56"/>
      <c r="T794" s="56"/>
      <c r="U794" s="2"/>
      <c r="V794" s="2"/>
      <c r="W794" s="2"/>
      <c r="X794" s="2"/>
      <c r="Y794" s="2"/>
    </row>
    <row r="795" spans="2:25" ht="12.75" x14ac:dyDescent="0.2">
      <c r="B795" s="1"/>
      <c r="C795" s="6"/>
      <c r="D795" s="6"/>
      <c r="E795" s="6"/>
      <c r="F795" s="56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56"/>
      <c r="T795" s="56"/>
      <c r="U795" s="2"/>
      <c r="V795" s="2"/>
      <c r="W795" s="2"/>
      <c r="X795" s="2"/>
      <c r="Y795" s="2"/>
    </row>
    <row r="796" spans="2:25" ht="12.75" x14ac:dyDescent="0.2">
      <c r="B796" s="1"/>
      <c r="C796" s="6"/>
      <c r="D796" s="6"/>
      <c r="E796" s="6"/>
      <c r="F796" s="56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56"/>
      <c r="T796" s="56"/>
      <c r="U796" s="2"/>
      <c r="V796" s="2"/>
      <c r="W796" s="2"/>
      <c r="X796" s="2"/>
      <c r="Y796" s="2"/>
    </row>
    <row r="797" spans="2:25" ht="12.75" x14ac:dyDescent="0.2">
      <c r="B797" s="1"/>
      <c r="C797" s="6"/>
      <c r="D797" s="6"/>
      <c r="E797" s="6"/>
      <c r="F797" s="56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56"/>
      <c r="T797" s="56"/>
      <c r="U797" s="2"/>
      <c r="V797" s="2"/>
      <c r="W797" s="2"/>
      <c r="X797" s="2"/>
      <c r="Y797" s="2"/>
    </row>
    <row r="798" spans="2:25" ht="12.75" x14ac:dyDescent="0.2">
      <c r="B798" s="1"/>
      <c r="C798" s="6"/>
      <c r="D798" s="6"/>
      <c r="E798" s="6"/>
      <c r="F798" s="56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56"/>
      <c r="T798" s="56"/>
      <c r="U798" s="2"/>
      <c r="V798" s="2"/>
      <c r="W798" s="2"/>
      <c r="X798" s="2"/>
      <c r="Y798" s="2"/>
    </row>
    <row r="799" spans="2:25" ht="12.75" x14ac:dyDescent="0.2">
      <c r="B799" s="1"/>
      <c r="C799" s="6"/>
      <c r="D799" s="6"/>
      <c r="E799" s="6"/>
      <c r="F799" s="56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56"/>
      <c r="T799" s="56"/>
      <c r="U799" s="2"/>
      <c r="V799" s="2"/>
      <c r="W799" s="2"/>
      <c r="X799" s="2"/>
      <c r="Y799" s="2"/>
    </row>
    <row r="800" spans="2:25" ht="12.75" x14ac:dyDescent="0.2">
      <c r="B800" s="1"/>
      <c r="C800" s="6"/>
      <c r="D800" s="6"/>
      <c r="E800" s="6"/>
      <c r="F800" s="56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56"/>
      <c r="T800" s="56"/>
      <c r="U800" s="2"/>
      <c r="V800" s="2"/>
      <c r="W800" s="2"/>
      <c r="X800" s="2"/>
      <c r="Y800" s="2"/>
    </row>
    <row r="801" spans="2:25" ht="12.75" x14ac:dyDescent="0.2">
      <c r="B801" s="1"/>
      <c r="C801" s="6"/>
      <c r="D801" s="6"/>
      <c r="E801" s="6"/>
      <c r="F801" s="56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56"/>
      <c r="T801" s="56"/>
      <c r="U801" s="2"/>
      <c r="V801" s="2"/>
      <c r="W801" s="2"/>
      <c r="X801" s="2"/>
      <c r="Y801" s="2"/>
    </row>
    <row r="802" spans="2:25" ht="12.75" x14ac:dyDescent="0.2">
      <c r="B802" s="1"/>
      <c r="C802" s="6"/>
      <c r="D802" s="6"/>
      <c r="E802" s="6"/>
      <c r="F802" s="56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56"/>
      <c r="T802" s="56"/>
      <c r="U802" s="2"/>
      <c r="V802" s="2"/>
      <c r="W802" s="2"/>
      <c r="X802" s="2"/>
      <c r="Y802" s="2"/>
    </row>
    <row r="803" spans="2:25" ht="12.75" x14ac:dyDescent="0.2">
      <c r="B803" s="1"/>
      <c r="C803" s="6"/>
      <c r="D803" s="6"/>
      <c r="E803" s="6"/>
      <c r="F803" s="56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56"/>
      <c r="T803" s="56"/>
      <c r="U803" s="2"/>
      <c r="V803" s="2"/>
      <c r="W803" s="2"/>
      <c r="X803" s="2"/>
      <c r="Y803" s="2"/>
    </row>
    <row r="804" spans="2:25" ht="12.75" x14ac:dyDescent="0.2">
      <c r="B804" s="1"/>
      <c r="C804" s="6"/>
      <c r="D804" s="6"/>
      <c r="E804" s="6"/>
      <c r="F804" s="56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56"/>
      <c r="T804" s="56"/>
      <c r="U804" s="2"/>
      <c r="V804" s="2"/>
      <c r="W804" s="2"/>
      <c r="X804" s="2"/>
      <c r="Y804" s="2"/>
    </row>
    <row r="805" spans="2:25" ht="12.75" x14ac:dyDescent="0.2">
      <c r="B805" s="1"/>
      <c r="C805" s="6"/>
      <c r="D805" s="6"/>
      <c r="E805" s="6"/>
      <c r="F805" s="56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56"/>
      <c r="T805" s="56"/>
      <c r="U805" s="2"/>
      <c r="V805" s="2"/>
      <c r="W805" s="2"/>
      <c r="X805" s="2"/>
      <c r="Y805" s="2"/>
    </row>
    <row r="806" spans="2:25" ht="12.75" x14ac:dyDescent="0.2">
      <c r="B806" s="1"/>
      <c r="C806" s="6"/>
      <c r="D806" s="6"/>
      <c r="E806" s="6"/>
      <c r="F806" s="56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56"/>
      <c r="T806" s="56"/>
      <c r="U806" s="2"/>
      <c r="V806" s="2"/>
      <c r="W806" s="2"/>
      <c r="X806" s="2"/>
      <c r="Y806" s="2"/>
    </row>
    <row r="807" spans="2:25" ht="12.75" x14ac:dyDescent="0.2">
      <c r="B807" s="1"/>
      <c r="C807" s="6"/>
      <c r="D807" s="6"/>
      <c r="E807" s="6"/>
      <c r="F807" s="56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56"/>
      <c r="T807" s="56"/>
      <c r="U807" s="2"/>
      <c r="V807" s="2"/>
      <c r="W807" s="2"/>
      <c r="X807" s="2"/>
      <c r="Y807" s="2"/>
    </row>
    <row r="808" spans="2:25" ht="12.75" x14ac:dyDescent="0.2">
      <c r="B808" s="1"/>
      <c r="C808" s="6"/>
      <c r="D808" s="6"/>
      <c r="E808" s="6"/>
      <c r="F808" s="56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56"/>
      <c r="T808" s="56"/>
      <c r="U808" s="2"/>
      <c r="V808" s="2"/>
      <c r="W808" s="2"/>
      <c r="X808" s="2"/>
      <c r="Y808" s="2"/>
    </row>
    <row r="809" spans="2:25" ht="12.75" x14ac:dyDescent="0.2">
      <c r="B809" s="1"/>
      <c r="C809" s="6"/>
      <c r="D809" s="6"/>
      <c r="E809" s="6"/>
      <c r="F809" s="56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56"/>
      <c r="T809" s="56"/>
      <c r="U809" s="2"/>
      <c r="V809" s="2"/>
      <c r="W809" s="2"/>
      <c r="X809" s="2"/>
      <c r="Y809" s="2"/>
    </row>
    <row r="810" spans="2:25" ht="12.75" x14ac:dyDescent="0.2">
      <c r="B810" s="1"/>
      <c r="C810" s="6"/>
      <c r="D810" s="6"/>
      <c r="E810" s="6"/>
      <c r="F810" s="56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56"/>
      <c r="T810" s="56"/>
      <c r="U810" s="2"/>
      <c r="V810" s="2"/>
      <c r="W810" s="2"/>
      <c r="X810" s="2"/>
      <c r="Y810" s="2"/>
    </row>
    <row r="811" spans="2:25" ht="12.75" x14ac:dyDescent="0.2">
      <c r="B811" s="1"/>
      <c r="C811" s="6"/>
      <c r="D811" s="6"/>
      <c r="E811" s="6"/>
      <c r="F811" s="56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56"/>
      <c r="T811" s="56"/>
      <c r="U811" s="2"/>
      <c r="V811" s="2"/>
      <c r="W811" s="2"/>
      <c r="X811" s="2"/>
      <c r="Y811" s="2"/>
    </row>
    <row r="812" spans="2:25" ht="12.75" x14ac:dyDescent="0.2">
      <c r="B812" s="1"/>
      <c r="C812" s="6"/>
      <c r="D812" s="6"/>
      <c r="E812" s="6"/>
      <c r="F812" s="56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56"/>
      <c r="T812" s="56"/>
      <c r="U812" s="2"/>
      <c r="V812" s="2"/>
      <c r="W812" s="2"/>
      <c r="X812" s="2"/>
      <c r="Y812" s="2"/>
    </row>
    <row r="813" spans="2:25" ht="12.75" x14ac:dyDescent="0.2">
      <c r="B813" s="1"/>
      <c r="C813" s="6"/>
      <c r="D813" s="6"/>
      <c r="E813" s="6"/>
      <c r="F813" s="56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56"/>
      <c r="T813" s="56"/>
      <c r="U813" s="2"/>
      <c r="V813" s="2"/>
      <c r="W813" s="2"/>
      <c r="X813" s="2"/>
      <c r="Y813" s="2"/>
    </row>
    <row r="814" spans="2:25" ht="12.75" x14ac:dyDescent="0.2">
      <c r="B814" s="1"/>
      <c r="C814" s="6"/>
      <c r="D814" s="6"/>
      <c r="E814" s="6"/>
      <c r="F814" s="56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56"/>
      <c r="T814" s="56"/>
      <c r="U814" s="2"/>
      <c r="V814" s="2"/>
      <c r="W814" s="2"/>
      <c r="X814" s="2"/>
      <c r="Y814" s="2"/>
    </row>
    <row r="815" spans="2:25" ht="12.75" x14ac:dyDescent="0.2">
      <c r="B815" s="1"/>
      <c r="C815" s="6"/>
      <c r="D815" s="6"/>
      <c r="E815" s="6"/>
      <c r="F815" s="56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56"/>
      <c r="T815" s="56"/>
      <c r="U815" s="2"/>
      <c r="V815" s="2"/>
      <c r="W815" s="2"/>
      <c r="X815" s="2"/>
      <c r="Y815" s="2"/>
    </row>
    <row r="816" spans="2:25" ht="12.75" x14ac:dyDescent="0.2">
      <c r="B816" s="1"/>
      <c r="C816" s="6"/>
      <c r="D816" s="6"/>
      <c r="E816" s="6"/>
      <c r="F816" s="56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56"/>
      <c r="T816" s="56"/>
      <c r="U816" s="2"/>
      <c r="V816" s="2"/>
      <c r="W816" s="2"/>
      <c r="X816" s="2"/>
      <c r="Y816" s="2"/>
    </row>
    <row r="817" spans="2:25" ht="12.75" x14ac:dyDescent="0.2">
      <c r="B817" s="1"/>
      <c r="C817" s="6"/>
      <c r="D817" s="6"/>
      <c r="E817" s="6"/>
      <c r="F817" s="56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56"/>
      <c r="T817" s="56"/>
      <c r="U817" s="2"/>
      <c r="V817" s="2"/>
      <c r="W817" s="2"/>
      <c r="X817" s="2"/>
      <c r="Y817" s="2"/>
    </row>
    <row r="818" spans="2:25" ht="12.75" x14ac:dyDescent="0.2">
      <c r="B818" s="1"/>
      <c r="C818" s="6"/>
      <c r="D818" s="6"/>
      <c r="E818" s="6"/>
      <c r="F818" s="56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56"/>
      <c r="T818" s="56"/>
      <c r="U818" s="2"/>
      <c r="V818" s="2"/>
      <c r="W818" s="2"/>
      <c r="X818" s="2"/>
      <c r="Y818" s="2"/>
    </row>
    <row r="819" spans="2:25" ht="12.75" x14ac:dyDescent="0.2">
      <c r="B819" s="1"/>
      <c r="C819" s="6"/>
      <c r="D819" s="6"/>
      <c r="E819" s="6"/>
      <c r="F819" s="56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56"/>
      <c r="T819" s="56"/>
      <c r="U819" s="2"/>
      <c r="V819" s="2"/>
      <c r="W819" s="2"/>
      <c r="X819" s="2"/>
      <c r="Y819" s="2"/>
    </row>
    <row r="820" spans="2:25" ht="12.75" x14ac:dyDescent="0.2">
      <c r="B820" s="1"/>
      <c r="C820" s="6"/>
      <c r="D820" s="6"/>
      <c r="E820" s="6"/>
      <c r="F820" s="56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56"/>
      <c r="T820" s="56"/>
      <c r="U820" s="2"/>
      <c r="V820" s="2"/>
      <c r="W820" s="2"/>
      <c r="X820" s="2"/>
      <c r="Y820" s="2"/>
    </row>
    <row r="821" spans="2:25" ht="12.75" x14ac:dyDescent="0.2">
      <c r="B821" s="1"/>
      <c r="C821" s="6"/>
      <c r="D821" s="6"/>
      <c r="E821" s="6"/>
      <c r="F821" s="56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56"/>
      <c r="T821" s="56"/>
      <c r="U821" s="2"/>
      <c r="V821" s="2"/>
      <c r="W821" s="2"/>
      <c r="X821" s="2"/>
      <c r="Y821" s="2"/>
    </row>
    <row r="822" spans="2:25" ht="12.75" x14ac:dyDescent="0.2">
      <c r="B822" s="1"/>
      <c r="C822" s="6"/>
      <c r="D822" s="6"/>
      <c r="E822" s="6"/>
      <c r="F822" s="56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56"/>
      <c r="T822" s="56"/>
      <c r="U822" s="2"/>
      <c r="V822" s="2"/>
      <c r="W822" s="2"/>
      <c r="X822" s="2"/>
      <c r="Y822" s="2"/>
    </row>
    <row r="823" spans="2:25" ht="12.75" x14ac:dyDescent="0.2">
      <c r="B823" s="1"/>
      <c r="C823" s="6"/>
      <c r="D823" s="6"/>
      <c r="E823" s="6"/>
      <c r="F823" s="56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56"/>
      <c r="T823" s="56"/>
      <c r="U823" s="2"/>
      <c r="V823" s="2"/>
      <c r="W823" s="2"/>
      <c r="X823" s="2"/>
      <c r="Y823" s="2"/>
    </row>
    <row r="824" spans="2:25" ht="12.75" x14ac:dyDescent="0.2">
      <c r="B824" s="1"/>
      <c r="C824" s="6"/>
      <c r="D824" s="6"/>
      <c r="E824" s="6"/>
      <c r="F824" s="56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56"/>
      <c r="T824" s="56"/>
      <c r="U824" s="2"/>
      <c r="V824" s="2"/>
      <c r="W824" s="2"/>
      <c r="X824" s="2"/>
      <c r="Y824" s="2"/>
    </row>
    <row r="825" spans="2:25" ht="12.75" x14ac:dyDescent="0.2">
      <c r="B825" s="1"/>
      <c r="C825" s="6"/>
      <c r="D825" s="6"/>
      <c r="E825" s="6"/>
      <c r="F825" s="56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56"/>
      <c r="T825" s="56"/>
      <c r="U825" s="2"/>
      <c r="V825" s="2"/>
      <c r="W825" s="2"/>
      <c r="X825" s="2"/>
      <c r="Y825" s="2"/>
    </row>
    <row r="826" spans="2:25" ht="12.75" x14ac:dyDescent="0.2">
      <c r="B826" s="1"/>
      <c r="C826" s="6"/>
      <c r="D826" s="6"/>
      <c r="E826" s="6"/>
      <c r="F826" s="56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56"/>
      <c r="T826" s="56"/>
      <c r="U826" s="2"/>
      <c r="V826" s="2"/>
      <c r="W826" s="2"/>
      <c r="X826" s="2"/>
      <c r="Y826" s="2"/>
    </row>
    <row r="827" spans="2:25" ht="12.75" x14ac:dyDescent="0.2">
      <c r="B827" s="1"/>
      <c r="C827" s="6"/>
      <c r="D827" s="6"/>
      <c r="E827" s="6"/>
      <c r="F827" s="56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56"/>
      <c r="T827" s="56"/>
      <c r="U827" s="2"/>
      <c r="V827" s="2"/>
      <c r="W827" s="2"/>
      <c r="X827" s="2"/>
      <c r="Y827" s="2"/>
    </row>
    <row r="828" spans="2:25" ht="12.75" x14ac:dyDescent="0.2">
      <c r="B828" s="1"/>
      <c r="C828" s="6"/>
      <c r="D828" s="6"/>
      <c r="E828" s="6"/>
      <c r="F828" s="56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56"/>
      <c r="T828" s="56"/>
      <c r="U828" s="2"/>
      <c r="V828" s="2"/>
      <c r="W828" s="2"/>
      <c r="X828" s="2"/>
      <c r="Y828" s="2"/>
    </row>
    <row r="829" spans="2:25" ht="12.75" x14ac:dyDescent="0.2">
      <c r="B829" s="1"/>
      <c r="C829" s="6"/>
      <c r="D829" s="6"/>
      <c r="E829" s="6"/>
      <c r="F829" s="56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56"/>
      <c r="T829" s="56"/>
      <c r="U829" s="2"/>
      <c r="V829" s="2"/>
      <c r="W829" s="2"/>
      <c r="X829" s="2"/>
      <c r="Y829" s="2"/>
    </row>
    <row r="830" spans="2:25" ht="12.75" x14ac:dyDescent="0.2">
      <c r="B830" s="1"/>
      <c r="C830" s="6"/>
      <c r="D830" s="6"/>
      <c r="E830" s="6"/>
      <c r="F830" s="56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56"/>
      <c r="T830" s="56"/>
      <c r="U830" s="2"/>
      <c r="V830" s="2"/>
      <c r="W830" s="2"/>
      <c r="X830" s="2"/>
      <c r="Y830" s="2"/>
    </row>
    <row r="831" spans="2:25" ht="12.75" x14ac:dyDescent="0.2">
      <c r="B831" s="1"/>
      <c r="C831" s="6"/>
      <c r="D831" s="6"/>
      <c r="E831" s="6"/>
      <c r="F831" s="56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56"/>
      <c r="T831" s="56"/>
      <c r="U831" s="2"/>
      <c r="V831" s="2"/>
      <c r="W831" s="2"/>
      <c r="X831" s="2"/>
      <c r="Y831" s="2"/>
    </row>
    <row r="832" spans="2:25" ht="12.75" x14ac:dyDescent="0.2">
      <c r="B832" s="1"/>
      <c r="C832" s="6"/>
      <c r="D832" s="6"/>
      <c r="E832" s="6"/>
      <c r="F832" s="56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56"/>
      <c r="T832" s="56"/>
      <c r="U832" s="2"/>
      <c r="V832" s="2"/>
      <c r="W832" s="2"/>
      <c r="X832" s="2"/>
      <c r="Y832" s="2"/>
    </row>
    <row r="833" spans="2:25" ht="12.75" x14ac:dyDescent="0.2">
      <c r="B833" s="1"/>
      <c r="C833" s="6"/>
      <c r="D833" s="6"/>
      <c r="E833" s="6"/>
      <c r="F833" s="56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56"/>
      <c r="T833" s="56"/>
      <c r="U833" s="2"/>
      <c r="V833" s="2"/>
      <c r="W833" s="2"/>
      <c r="X833" s="2"/>
      <c r="Y833" s="2"/>
    </row>
    <row r="834" spans="2:25" ht="12.75" x14ac:dyDescent="0.2">
      <c r="B834" s="1"/>
      <c r="C834" s="6"/>
      <c r="D834" s="6"/>
      <c r="E834" s="6"/>
      <c r="F834" s="56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56"/>
      <c r="T834" s="56"/>
      <c r="U834" s="2"/>
      <c r="V834" s="2"/>
      <c r="W834" s="2"/>
      <c r="X834" s="2"/>
      <c r="Y834" s="2"/>
    </row>
    <row r="835" spans="2:25" ht="12.75" x14ac:dyDescent="0.2">
      <c r="B835" s="1"/>
      <c r="C835" s="6"/>
      <c r="D835" s="6"/>
      <c r="E835" s="6"/>
      <c r="F835" s="56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56"/>
      <c r="T835" s="56"/>
      <c r="U835" s="2"/>
      <c r="V835" s="2"/>
      <c r="W835" s="2"/>
      <c r="X835" s="2"/>
      <c r="Y835" s="2"/>
    </row>
    <row r="836" spans="2:25" ht="12.75" x14ac:dyDescent="0.2">
      <c r="B836" s="1"/>
      <c r="C836" s="6"/>
      <c r="D836" s="6"/>
      <c r="E836" s="6"/>
      <c r="F836" s="56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56"/>
      <c r="T836" s="56"/>
      <c r="U836" s="2"/>
      <c r="V836" s="2"/>
      <c r="W836" s="2"/>
      <c r="X836" s="2"/>
      <c r="Y836" s="2"/>
    </row>
    <row r="837" spans="2:25" ht="12.75" x14ac:dyDescent="0.2">
      <c r="B837" s="1"/>
      <c r="C837" s="6"/>
      <c r="D837" s="6"/>
      <c r="E837" s="6"/>
      <c r="F837" s="56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56"/>
      <c r="T837" s="56"/>
      <c r="U837" s="2"/>
      <c r="V837" s="2"/>
      <c r="W837" s="2"/>
      <c r="X837" s="2"/>
      <c r="Y837" s="2"/>
    </row>
    <row r="838" spans="2:25" ht="12.75" x14ac:dyDescent="0.2">
      <c r="B838" s="1"/>
      <c r="C838" s="6"/>
      <c r="D838" s="6"/>
      <c r="E838" s="6"/>
      <c r="F838" s="56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56"/>
      <c r="T838" s="56"/>
      <c r="U838" s="2"/>
      <c r="V838" s="2"/>
      <c r="W838" s="2"/>
      <c r="X838" s="2"/>
      <c r="Y838" s="2"/>
    </row>
    <row r="839" spans="2:25" ht="12.75" x14ac:dyDescent="0.2">
      <c r="B839" s="1"/>
      <c r="C839" s="6"/>
      <c r="D839" s="6"/>
      <c r="E839" s="6"/>
      <c r="F839" s="56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56"/>
      <c r="T839" s="56"/>
      <c r="U839" s="2"/>
      <c r="V839" s="2"/>
      <c r="W839" s="2"/>
      <c r="X839" s="2"/>
      <c r="Y839" s="2"/>
    </row>
    <row r="840" spans="2:25" ht="12.75" x14ac:dyDescent="0.2">
      <c r="B840" s="1"/>
      <c r="C840" s="6"/>
      <c r="D840" s="6"/>
      <c r="E840" s="6"/>
      <c r="F840" s="56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56"/>
      <c r="T840" s="56"/>
      <c r="U840" s="2"/>
      <c r="V840" s="2"/>
      <c r="W840" s="2"/>
      <c r="X840" s="2"/>
      <c r="Y840" s="2"/>
    </row>
    <row r="841" spans="2:25" ht="12.75" x14ac:dyDescent="0.2">
      <c r="B841" s="1"/>
      <c r="C841" s="6"/>
      <c r="D841" s="6"/>
      <c r="E841" s="6"/>
      <c r="F841" s="56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56"/>
      <c r="T841" s="56"/>
      <c r="U841" s="2"/>
      <c r="V841" s="2"/>
      <c r="W841" s="2"/>
      <c r="X841" s="2"/>
      <c r="Y841" s="2"/>
    </row>
    <row r="842" spans="2:25" ht="12.75" x14ac:dyDescent="0.2">
      <c r="B842" s="1"/>
      <c r="C842" s="6"/>
      <c r="D842" s="6"/>
      <c r="E842" s="6"/>
      <c r="F842" s="56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56"/>
      <c r="T842" s="56"/>
      <c r="U842" s="2"/>
      <c r="V842" s="2"/>
      <c r="W842" s="2"/>
      <c r="X842" s="2"/>
      <c r="Y842" s="2"/>
    </row>
    <row r="843" spans="2:25" ht="12.75" x14ac:dyDescent="0.2">
      <c r="B843" s="1"/>
      <c r="C843" s="6"/>
      <c r="D843" s="6"/>
      <c r="E843" s="6"/>
      <c r="F843" s="56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56"/>
      <c r="T843" s="56"/>
      <c r="U843" s="2"/>
      <c r="V843" s="2"/>
      <c r="W843" s="2"/>
      <c r="X843" s="2"/>
      <c r="Y843" s="2"/>
    </row>
    <row r="844" spans="2:25" ht="12.75" x14ac:dyDescent="0.2">
      <c r="B844" s="1"/>
      <c r="C844" s="6"/>
      <c r="D844" s="6"/>
      <c r="E844" s="6"/>
      <c r="F844" s="56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56"/>
      <c r="T844" s="56"/>
      <c r="U844" s="2"/>
      <c r="V844" s="2"/>
      <c r="W844" s="2"/>
      <c r="X844" s="2"/>
      <c r="Y844" s="2"/>
    </row>
    <row r="845" spans="2:25" ht="12.75" x14ac:dyDescent="0.2">
      <c r="B845" s="1"/>
      <c r="C845" s="6"/>
      <c r="D845" s="6"/>
      <c r="E845" s="6"/>
      <c r="F845" s="56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56"/>
      <c r="T845" s="56"/>
      <c r="U845" s="2"/>
      <c r="V845" s="2"/>
      <c r="W845" s="2"/>
      <c r="X845" s="2"/>
      <c r="Y845" s="2"/>
    </row>
    <row r="846" spans="2:25" ht="12.75" x14ac:dyDescent="0.2">
      <c r="B846" s="1"/>
      <c r="C846" s="6"/>
      <c r="D846" s="6"/>
      <c r="E846" s="6"/>
      <c r="F846" s="56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56"/>
      <c r="T846" s="56"/>
      <c r="U846" s="2"/>
      <c r="V846" s="2"/>
      <c r="W846" s="2"/>
      <c r="X846" s="2"/>
      <c r="Y846" s="2"/>
    </row>
    <row r="847" spans="2:25" ht="12.75" x14ac:dyDescent="0.2">
      <c r="B847" s="1"/>
      <c r="C847" s="6"/>
      <c r="D847" s="6"/>
      <c r="E847" s="6"/>
      <c r="F847" s="56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56"/>
      <c r="T847" s="56"/>
      <c r="U847" s="2"/>
      <c r="V847" s="2"/>
      <c r="W847" s="2"/>
      <c r="X847" s="2"/>
      <c r="Y847" s="2"/>
    </row>
    <row r="848" spans="2:25" ht="12.75" x14ac:dyDescent="0.2">
      <c r="B848" s="1"/>
      <c r="C848" s="6"/>
      <c r="D848" s="6"/>
      <c r="E848" s="6"/>
      <c r="F848" s="56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56"/>
      <c r="T848" s="56"/>
      <c r="U848" s="2"/>
      <c r="V848" s="2"/>
      <c r="W848" s="2"/>
      <c r="X848" s="2"/>
      <c r="Y848" s="2"/>
    </row>
    <row r="849" spans="2:25" ht="12.75" x14ac:dyDescent="0.2">
      <c r="B849" s="1"/>
      <c r="C849" s="6"/>
      <c r="D849" s="6"/>
      <c r="E849" s="6"/>
      <c r="F849" s="56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56"/>
      <c r="T849" s="56"/>
      <c r="U849" s="2"/>
      <c r="V849" s="2"/>
      <c r="W849" s="2"/>
      <c r="X849" s="2"/>
      <c r="Y849" s="2"/>
    </row>
    <row r="850" spans="2:25" ht="12.75" x14ac:dyDescent="0.2">
      <c r="B850" s="1"/>
      <c r="C850" s="6"/>
      <c r="D850" s="6"/>
      <c r="E850" s="6"/>
      <c r="F850" s="56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56"/>
      <c r="T850" s="56"/>
      <c r="U850" s="2"/>
      <c r="V850" s="2"/>
      <c r="W850" s="2"/>
      <c r="X850" s="2"/>
      <c r="Y850" s="2"/>
    </row>
    <row r="851" spans="2:25" ht="12.75" x14ac:dyDescent="0.2">
      <c r="B851" s="1"/>
      <c r="C851" s="6"/>
      <c r="D851" s="6"/>
      <c r="E851" s="6"/>
      <c r="F851" s="56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56"/>
      <c r="T851" s="56"/>
      <c r="U851" s="2"/>
      <c r="V851" s="2"/>
      <c r="W851" s="2"/>
      <c r="X851" s="2"/>
      <c r="Y851" s="2"/>
    </row>
    <row r="852" spans="2:25" ht="12.75" x14ac:dyDescent="0.2">
      <c r="B852" s="1"/>
      <c r="C852" s="6"/>
      <c r="D852" s="6"/>
      <c r="E852" s="6"/>
      <c r="F852" s="56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56"/>
      <c r="T852" s="56"/>
      <c r="U852" s="2"/>
      <c r="V852" s="2"/>
      <c r="W852" s="2"/>
      <c r="X852" s="2"/>
      <c r="Y852" s="2"/>
    </row>
    <row r="853" spans="2:25" ht="12.75" x14ac:dyDescent="0.2">
      <c r="B853" s="1"/>
      <c r="C853" s="6"/>
      <c r="D853" s="6"/>
      <c r="E853" s="6"/>
      <c r="F853" s="56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56"/>
      <c r="T853" s="56"/>
      <c r="U853" s="2"/>
      <c r="V853" s="2"/>
      <c r="W853" s="2"/>
      <c r="X853" s="2"/>
      <c r="Y853" s="2"/>
    </row>
    <row r="854" spans="2:25" ht="12.75" x14ac:dyDescent="0.2">
      <c r="B854" s="1"/>
      <c r="C854" s="6"/>
      <c r="D854" s="6"/>
      <c r="E854" s="6"/>
      <c r="F854" s="56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56"/>
      <c r="T854" s="56"/>
      <c r="U854" s="2"/>
      <c r="V854" s="2"/>
      <c r="W854" s="2"/>
      <c r="X854" s="2"/>
      <c r="Y854" s="2"/>
    </row>
    <row r="855" spans="2:25" ht="12.75" x14ac:dyDescent="0.2">
      <c r="B855" s="1"/>
      <c r="C855" s="6"/>
      <c r="D855" s="6"/>
      <c r="E855" s="6"/>
      <c r="F855" s="56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56"/>
      <c r="T855" s="56"/>
      <c r="U855" s="2"/>
      <c r="V855" s="2"/>
      <c r="W855" s="2"/>
      <c r="X855" s="2"/>
      <c r="Y855" s="2"/>
    </row>
    <row r="856" spans="2:25" ht="12.75" x14ac:dyDescent="0.2">
      <c r="B856" s="1"/>
      <c r="C856" s="6"/>
      <c r="D856" s="6"/>
      <c r="E856" s="6"/>
      <c r="F856" s="56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56"/>
      <c r="T856" s="56"/>
      <c r="U856" s="2"/>
      <c r="V856" s="2"/>
      <c r="W856" s="2"/>
      <c r="X856" s="2"/>
      <c r="Y856" s="2"/>
    </row>
    <row r="857" spans="2:25" ht="12.75" x14ac:dyDescent="0.2">
      <c r="B857" s="1"/>
      <c r="C857" s="6"/>
      <c r="D857" s="6"/>
      <c r="E857" s="6"/>
      <c r="F857" s="56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56"/>
      <c r="T857" s="56"/>
      <c r="U857" s="2"/>
      <c r="V857" s="2"/>
      <c r="W857" s="2"/>
      <c r="X857" s="2"/>
      <c r="Y857" s="2"/>
    </row>
    <row r="858" spans="2:25" ht="12.75" x14ac:dyDescent="0.2">
      <c r="B858" s="1"/>
      <c r="C858" s="6"/>
      <c r="D858" s="6"/>
      <c r="E858" s="6"/>
      <c r="F858" s="56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56"/>
      <c r="T858" s="56"/>
      <c r="U858" s="2"/>
      <c r="V858" s="2"/>
      <c r="W858" s="2"/>
      <c r="X858" s="2"/>
      <c r="Y858" s="2"/>
    </row>
    <row r="859" spans="2:25" ht="12.75" x14ac:dyDescent="0.2">
      <c r="B859" s="1"/>
      <c r="C859" s="6"/>
      <c r="D859" s="6"/>
      <c r="E859" s="6"/>
      <c r="F859" s="56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56"/>
      <c r="T859" s="56"/>
      <c r="U859" s="2"/>
      <c r="V859" s="2"/>
      <c r="W859" s="2"/>
      <c r="X859" s="2"/>
      <c r="Y859" s="2"/>
    </row>
    <row r="860" spans="2:25" ht="12.75" x14ac:dyDescent="0.2">
      <c r="B860" s="1"/>
      <c r="C860" s="6"/>
      <c r="D860" s="6"/>
      <c r="E860" s="6"/>
      <c r="F860" s="56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56"/>
      <c r="T860" s="56"/>
      <c r="U860" s="2"/>
      <c r="V860" s="2"/>
      <c r="W860" s="2"/>
      <c r="X860" s="2"/>
      <c r="Y860" s="2"/>
    </row>
    <row r="861" spans="2:25" ht="12.75" x14ac:dyDescent="0.2">
      <c r="B861" s="1"/>
      <c r="C861" s="6"/>
      <c r="D861" s="6"/>
      <c r="E861" s="6"/>
      <c r="F861" s="56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56"/>
      <c r="T861" s="56"/>
      <c r="U861" s="2"/>
      <c r="V861" s="2"/>
      <c r="W861" s="2"/>
      <c r="X861" s="2"/>
      <c r="Y861" s="2"/>
    </row>
    <row r="862" spans="2:25" ht="12.75" x14ac:dyDescent="0.2">
      <c r="B862" s="1"/>
      <c r="C862" s="6"/>
      <c r="D862" s="6"/>
      <c r="E862" s="6"/>
      <c r="F862" s="56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56"/>
      <c r="T862" s="56"/>
      <c r="U862" s="2"/>
      <c r="V862" s="2"/>
      <c r="W862" s="2"/>
      <c r="X862" s="2"/>
      <c r="Y862" s="2"/>
    </row>
    <row r="863" spans="2:25" ht="12.75" x14ac:dyDescent="0.2">
      <c r="B863" s="1"/>
      <c r="C863" s="6"/>
      <c r="D863" s="6"/>
      <c r="E863" s="6"/>
      <c r="F863" s="56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56"/>
      <c r="T863" s="56"/>
      <c r="U863" s="2"/>
      <c r="V863" s="2"/>
      <c r="W863" s="2"/>
      <c r="X863" s="2"/>
      <c r="Y863" s="2"/>
    </row>
    <row r="864" spans="2:25" ht="12.75" x14ac:dyDescent="0.2">
      <c r="B864" s="1"/>
      <c r="C864" s="6"/>
      <c r="D864" s="6"/>
      <c r="E864" s="6"/>
      <c r="F864" s="56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56"/>
      <c r="T864" s="56"/>
      <c r="U864" s="2"/>
      <c r="V864" s="2"/>
      <c r="W864" s="2"/>
      <c r="X864" s="2"/>
      <c r="Y864" s="2"/>
    </row>
    <row r="865" spans="2:25" ht="12.75" x14ac:dyDescent="0.2">
      <c r="B865" s="1"/>
      <c r="C865" s="6"/>
      <c r="D865" s="6"/>
      <c r="E865" s="6"/>
      <c r="F865" s="56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56"/>
      <c r="T865" s="56"/>
      <c r="U865" s="2"/>
      <c r="V865" s="2"/>
      <c r="W865" s="2"/>
      <c r="X865" s="2"/>
      <c r="Y865" s="2"/>
    </row>
    <row r="866" spans="2:25" ht="12.75" x14ac:dyDescent="0.2">
      <c r="B866" s="1"/>
      <c r="C866" s="6"/>
      <c r="D866" s="6"/>
      <c r="E866" s="6"/>
      <c r="F866" s="56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56"/>
      <c r="T866" s="56"/>
      <c r="U866" s="2"/>
      <c r="V866" s="2"/>
      <c r="W866" s="2"/>
      <c r="X866" s="2"/>
      <c r="Y866" s="2"/>
    </row>
    <row r="867" spans="2:25" ht="12.75" x14ac:dyDescent="0.2">
      <c r="B867" s="1"/>
      <c r="C867" s="6"/>
      <c r="D867" s="6"/>
      <c r="E867" s="6"/>
      <c r="F867" s="56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56"/>
      <c r="T867" s="56"/>
      <c r="U867" s="2"/>
      <c r="V867" s="2"/>
      <c r="W867" s="2"/>
      <c r="X867" s="2"/>
      <c r="Y867" s="2"/>
    </row>
    <row r="868" spans="2:25" ht="12.75" x14ac:dyDescent="0.2">
      <c r="B868" s="1"/>
      <c r="C868" s="6"/>
      <c r="D868" s="6"/>
      <c r="E868" s="6"/>
      <c r="F868" s="56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56"/>
      <c r="T868" s="56"/>
      <c r="U868" s="2"/>
      <c r="V868" s="2"/>
      <c r="W868" s="2"/>
      <c r="X868" s="2"/>
      <c r="Y868" s="2"/>
    </row>
    <row r="869" spans="2:25" ht="12.75" x14ac:dyDescent="0.2">
      <c r="B869" s="1"/>
      <c r="C869" s="6"/>
      <c r="D869" s="6"/>
      <c r="E869" s="6"/>
      <c r="F869" s="56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56"/>
      <c r="T869" s="56"/>
      <c r="U869" s="2"/>
      <c r="V869" s="2"/>
      <c r="W869" s="2"/>
      <c r="X869" s="2"/>
      <c r="Y869" s="2"/>
    </row>
    <row r="870" spans="2:25" ht="12.75" x14ac:dyDescent="0.2">
      <c r="B870" s="1"/>
      <c r="C870" s="6"/>
      <c r="D870" s="6"/>
      <c r="E870" s="6"/>
      <c r="F870" s="56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56"/>
      <c r="T870" s="56"/>
      <c r="U870" s="2"/>
      <c r="V870" s="2"/>
      <c r="W870" s="2"/>
      <c r="X870" s="2"/>
      <c r="Y870" s="2"/>
    </row>
    <row r="871" spans="2:25" ht="12.75" x14ac:dyDescent="0.2">
      <c r="B871" s="1"/>
      <c r="C871" s="6"/>
      <c r="D871" s="6"/>
      <c r="E871" s="6"/>
      <c r="F871" s="56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56"/>
      <c r="T871" s="56"/>
      <c r="U871" s="2"/>
      <c r="V871" s="2"/>
      <c r="W871" s="2"/>
      <c r="X871" s="2"/>
      <c r="Y871" s="2"/>
    </row>
    <row r="872" spans="2:25" ht="12.75" x14ac:dyDescent="0.2">
      <c r="B872" s="1"/>
      <c r="C872" s="6"/>
      <c r="D872" s="6"/>
      <c r="E872" s="6"/>
      <c r="F872" s="56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56"/>
      <c r="T872" s="56"/>
      <c r="U872" s="2"/>
      <c r="V872" s="2"/>
      <c r="W872" s="2"/>
      <c r="X872" s="2"/>
      <c r="Y872" s="2"/>
    </row>
    <row r="873" spans="2:25" ht="12.75" x14ac:dyDescent="0.2">
      <c r="B873" s="1"/>
      <c r="C873" s="6"/>
      <c r="D873" s="6"/>
      <c r="E873" s="6"/>
      <c r="F873" s="56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56"/>
      <c r="T873" s="56"/>
      <c r="U873" s="2"/>
      <c r="V873" s="2"/>
      <c r="W873" s="2"/>
      <c r="X873" s="2"/>
      <c r="Y873" s="2"/>
    </row>
    <row r="874" spans="2:25" ht="12.75" x14ac:dyDescent="0.2">
      <c r="B874" s="1"/>
      <c r="C874" s="6"/>
      <c r="D874" s="6"/>
      <c r="E874" s="6"/>
      <c r="F874" s="56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56"/>
      <c r="T874" s="56"/>
      <c r="U874" s="2"/>
      <c r="V874" s="2"/>
      <c r="W874" s="2"/>
      <c r="X874" s="2"/>
      <c r="Y874" s="2"/>
    </row>
    <row r="875" spans="2:25" ht="12.75" x14ac:dyDescent="0.2">
      <c r="B875" s="1"/>
      <c r="C875" s="6"/>
      <c r="D875" s="6"/>
      <c r="E875" s="6"/>
      <c r="F875" s="56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56"/>
      <c r="T875" s="56"/>
      <c r="U875" s="2"/>
      <c r="V875" s="2"/>
      <c r="W875" s="2"/>
      <c r="X875" s="2"/>
      <c r="Y875" s="2"/>
    </row>
    <row r="876" spans="2:25" ht="12.75" x14ac:dyDescent="0.2">
      <c r="B876" s="1"/>
      <c r="C876" s="6"/>
      <c r="D876" s="6"/>
      <c r="E876" s="6"/>
      <c r="F876" s="56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56"/>
      <c r="T876" s="56"/>
      <c r="U876" s="2"/>
      <c r="V876" s="2"/>
      <c r="W876" s="2"/>
      <c r="X876" s="2"/>
      <c r="Y876" s="2"/>
    </row>
    <row r="877" spans="2:25" ht="12.75" x14ac:dyDescent="0.2">
      <c r="B877" s="1"/>
      <c r="C877" s="6"/>
      <c r="D877" s="6"/>
      <c r="E877" s="6"/>
      <c r="F877" s="56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56"/>
      <c r="T877" s="56"/>
      <c r="U877" s="2"/>
      <c r="V877" s="2"/>
      <c r="W877" s="2"/>
      <c r="X877" s="2"/>
      <c r="Y877" s="2"/>
    </row>
    <row r="878" spans="2:25" ht="12.75" x14ac:dyDescent="0.2">
      <c r="B878" s="1"/>
      <c r="C878" s="6"/>
      <c r="D878" s="6"/>
      <c r="E878" s="6"/>
      <c r="F878" s="56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56"/>
      <c r="T878" s="56"/>
      <c r="U878" s="2"/>
      <c r="V878" s="2"/>
      <c r="W878" s="2"/>
      <c r="X878" s="2"/>
      <c r="Y878" s="2"/>
    </row>
    <row r="879" spans="2:25" ht="12.75" x14ac:dyDescent="0.2">
      <c r="B879" s="1"/>
      <c r="C879" s="6"/>
      <c r="D879" s="6"/>
      <c r="E879" s="6"/>
      <c r="F879" s="56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56"/>
      <c r="T879" s="56"/>
      <c r="U879" s="2"/>
      <c r="V879" s="2"/>
      <c r="W879" s="2"/>
      <c r="X879" s="2"/>
      <c r="Y879" s="2"/>
    </row>
    <row r="880" spans="2:25" ht="12.75" x14ac:dyDescent="0.2">
      <c r="B880" s="1"/>
      <c r="C880" s="6"/>
      <c r="D880" s="6"/>
      <c r="E880" s="6"/>
      <c r="F880" s="56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56"/>
      <c r="T880" s="56"/>
      <c r="U880" s="2"/>
      <c r="V880" s="2"/>
      <c r="W880" s="2"/>
      <c r="X880" s="2"/>
      <c r="Y880" s="2"/>
    </row>
    <row r="881" spans="2:25" ht="12.75" x14ac:dyDescent="0.2">
      <c r="B881" s="1"/>
      <c r="C881" s="6"/>
      <c r="D881" s="6"/>
      <c r="E881" s="6"/>
      <c r="F881" s="56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56"/>
      <c r="T881" s="56"/>
      <c r="U881" s="2"/>
      <c r="V881" s="2"/>
      <c r="W881" s="2"/>
      <c r="X881" s="2"/>
      <c r="Y881" s="2"/>
    </row>
    <row r="882" spans="2:25" ht="12.75" x14ac:dyDescent="0.2">
      <c r="B882" s="1"/>
      <c r="C882" s="6"/>
      <c r="D882" s="6"/>
      <c r="E882" s="6"/>
      <c r="F882" s="56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56"/>
      <c r="T882" s="56"/>
      <c r="U882" s="2"/>
      <c r="V882" s="2"/>
      <c r="W882" s="2"/>
      <c r="X882" s="2"/>
      <c r="Y882" s="2"/>
    </row>
    <row r="883" spans="2:25" ht="12.75" x14ac:dyDescent="0.2">
      <c r="B883" s="1"/>
      <c r="C883" s="6"/>
      <c r="D883" s="6"/>
      <c r="E883" s="6"/>
      <c r="F883" s="56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56"/>
      <c r="T883" s="56"/>
      <c r="U883" s="2"/>
      <c r="V883" s="2"/>
      <c r="W883" s="2"/>
      <c r="X883" s="2"/>
      <c r="Y883" s="2"/>
    </row>
    <row r="884" spans="2:25" ht="12.75" x14ac:dyDescent="0.2">
      <c r="B884" s="1"/>
      <c r="C884" s="6"/>
      <c r="D884" s="6"/>
      <c r="E884" s="6"/>
      <c r="F884" s="56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56"/>
      <c r="T884" s="56"/>
      <c r="U884" s="2"/>
      <c r="V884" s="2"/>
      <c r="W884" s="2"/>
      <c r="X884" s="2"/>
      <c r="Y884" s="2"/>
    </row>
    <row r="885" spans="2:25" ht="12.75" x14ac:dyDescent="0.2">
      <c r="B885" s="1"/>
      <c r="C885" s="6"/>
      <c r="D885" s="6"/>
      <c r="E885" s="6"/>
      <c r="F885" s="56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56"/>
      <c r="T885" s="56"/>
      <c r="U885" s="2"/>
      <c r="V885" s="2"/>
      <c r="W885" s="2"/>
      <c r="X885" s="2"/>
      <c r="Y885" s="2"/>
    </row>
    <row r="886" spans="2:25" ht="12.75" x14ac:dyDescent="0.2">
      <c r="B886" s="1"/>
      <c r="C886" s="6"/>
      <c r="D886" s="6"/>
      <c r="E886" s="6"/>
      <c r="F886" s="56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56"/>
      <c r="T886" s="56"/>
      <c r="U886" s="2"/>
      <c r="V886" s="2"/>
      <c r="W886" s="2"/>
      <c r="X886" s="2"/>
      <c r="Y886" s="2"/>
    </row>
    <row r="887" spans="2:25" ht="12.75" x14ac:dyDescent="0.2">
      <c r="B887" s="1"/>
      <c r="C887" s="6"/>
      <c r="D887" s="6"/>
      <c r="E887" s="6"/>
      <c r="F887" s="56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56"/>
      <c r="T887" s="56"/>
      <c r="U887" s="2"/>
      <c r="V887" s="2"/>
      <c r="W887" s="2"/>
      <c r="X887" s="2"/>
      <c r="Y887" s="2"/>
    </row>
    <row r="888" spans="2:25" ht="12.75" x14ac:dyDescent="0.2">
      <c r="B888" s="1"/>
      <c r="C888" s="6"/>
      <c r="D888" s="6"/>
      <c r="E888" s="6"/>
      <c r="F888" s="56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56"/>
      <c r="T888" s="56"/>
      <c r="U888" s="2"/>
      <c r="V888" s="2"/>
      <c r="W888" s="2"/>
      <c r="X888" s="2"/>
      <c r="Y888" s="2"/>
    </row>
    <row r="889" spans="2:25" ht="12.75" x14ac:dyDescent="0.2">
      <c r="B889" s="1"/>
      <c r="C889" s="6"/>
      <c r="D889" s="6"/>
      <c r="E889" s="6"/>
      <c r="F889" s="56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56"/>
      <c r="T889" s="56"/>
      <c r="U889" s="2"/>
      <c r="V889" s="2"/>
      <c r="W889" s="2"/>
      <c r="X889" s="2"/>
      <c r="Y889" s="2"/>
    </row>
    <row r="890" spans="2:25" ht="12.75" x14ac:dyDescent="0.2">
      <c r="B890" s="1"/>
      <c r="C890" s="6"/>
      <c r="D890" s="6"/>
      <c r="E890" s="6"/>
      <c r="F890" s="56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56"/>
      <c r="T890" s="56"/>
      <c r="U890" s="2"/>
      <c r="V890" s="2"/>
      <c r="W890" s="2"/>
      <c r="X890" s="2"/>
      <c r="Y890" s="2"/>
    </row>
    <row r="891" spans="2:25" ht="12.75" x14ac:dyDescent="0.2">
      <c r="B891" s="1"/>
      <c r="C891" s="6"/>
      <c r="D891" s="6"/>
      <c r="E891" s="6"/>
      <c r="F891" s="56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56"/>
      <c r="T891" s="56"/>
      <c r="U891" s="2"/>
      <c r="V891" s="2"/>
      <c r="W891" s="2"/>
      <c r="X891" s="2"/>
      <c r="Y891" s="2"/>
    </row>
    <row r="892" spans="2:25" ht="12.75" x14ac:dyDescent="0.2">
      <c r="B892" s="1"/>
      <c r="C892" s="6"/>
      <c r="D892" s="6"/>
      <c r="E892" s="6"/>
      <c r="F892" s="56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56"/>
      <c r="T892" s="56"/>
      <c r="U892" s="2"/>
      <c r="V892" s="2"/>
      <c r="W892" s="2"/>
      <c r="X892" s="2"/>
      <c r="Y892" s="2"/>
    </row>
    <row r="893" spans="2:25" ht="12.75" x14ac:dyDescent="0.2">
      <c r="B893" s="1"/>
      <c r="C893" s="6"/>
      <c r="D893" s="6"/>
      <c r="E893" s="6"/>
      <c r="F893" s="56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56"/>
      <c r="T893" s="56"/>
      <c r="U893" s="2"/>
      <c r="V893" s="2"/>
      <c r="W893" s="2"/>
      <c r="X893" s="2"/>
      <c r="Y893" s="2"/>
    </row>
    <row r="894" spans="2:25" ht="12.75" x14ac:dyDescent="0.2">
      <c r="B894" s="1"/>
      <c r="C894" s="6"/>
      <c r="D894" s="6"/>
      <c r="E894" s="6"/>
      <c r="F894" s="56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56"/>
      <c r="T894" s="56"/>
      <c r="U894" s="2"/>
      <c r="V894" s="2"/>
      <c r="W894" s="2"/>
      <c r="X894" s="2"/>
      <c r="Y894" s="2"/>
    </row>
    <row r="895" spans="2:25" ht="12.75" x14ac:dyDescent="0.2">
      <c r="B895" s="1"/>
      <c r="C895" s="6"/>
      <c r="D895" s="6"/>
      <c r="E895" s="6"/>
      <c r="F895" s="56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56"/>
      <c r="T895" s="56"/>
      <c r="U895" s="2"/>
      <c r="V895" s="2"/>
      <c r="W895" s="2"/>
      <c r="X895" s="2"/>
      <c r="Y895" s="2"/>
    </row>
    <row r="896" spans="2:25" ht="12.75" x14ac:dyDescent="0.2">
      <c r="B896" s="1"/>
      <c r="C896" s="6"/>
      <c r="D896" s="6"/>
      <c r="E896" s="6"/>
      <c r="F896" s="56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56"/>
      <c r="T896" s="56"/>
      <c r="U896" s="2"/>
      <c r="V896" s="2"/>
      <c r="W896" s="2"/>
      <c r="X896" s="2"/>
      <c r="Y896" s="2"/>
    </row>
    <row r="897" spans="2:25" ht="12.75" x14ac:dyDescent="0.2">
      <c r="B897" s="1"/>
      <c r="C897" s="6"/>
      <c r="D897" s="6"/>
      <c r="E897" s="6"/>
      <c r="F897" s="56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56"/>
      <c r="T897" s="56"/>
      <c r="U897" s="2"/>
      <c r="V897" s="2"/>
      <c r="W897" s="2"/>
      <c r="X897" s="2"/>
      <c r="Y897" s="2"/>
    </row>
    <row r="898" spans="2:25" ht="12.75" x14ac:dyDescent="0.2">
      <c r="B898" s="1"/>
      <c r="C898" s="6"/>
      <c r="D898" s="6"/>
      <c r="E898" s="6"/>
      <c r="F898" s="56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56"/>
      <c r="T898" s="56"/>
      <c r="U898" s="2"/>
      <c r="V898" s="2"/>
      <c r="W898" s="2"/>
      <c r="X898" s="2"/>
      <c r="Y898" s="2"/>
    </row>
    <row r="899" spans="2:25" ht="12.75" x14ac:dyDescent="0.2">
      <c r="B899" s="1"/>
      <c r="C899" s="6"/>
      <c r="D899" s="6"/>
      <c r="E899" s="6"/>
      <c r="F899" s="56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56"/>
      <c r="T899" s="56"/>
      <c r="U899" s="2"/>
      <c r="V899" s="2"/>
      <c r="W899" s="2"/>
      <c r="X899" s="2"/>
      <c r="Y899" s="2"/>
    </row>
    <row r="900" spans="2:25" ht="12.75" x14ac:dyDescent="0.2">
      <c r="B900" s="1"/>
      <c r="C900" s="6"/>
      <c r="D900" s="6"/>
      <c r="E900" s="6"/>
      <c r="F900" s="56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56"/>
      <c r="T900" s="56"/>
      <c r="U900" s="2"/>
      <c r="V900" s="2"/>
      <c r="W900" s="2"/>
      <c r="X900" s="2"/>
      <c r="Y900" s="2"/>
    </row>
    <row r="901" spans="2:25" ht="12.75" x14ac:dyDescent="0.2">
      <c r="B901" s="1"/>
      <c r="C901" s="6"/>
      <c r="D901" s="6"/>
      <c r="E901" s="6"/>
      <c r="F901" s="56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56"/>
      <c r="T901" s="56"/>
      <c r="U901" s="2"/>
      <c r="V901" s="2"/>
      <c r="W901" s="2"/>
      <c r="X901" s="2"/>
      <c r="Y901" s="2"/>
    </row>
    <row r="902" spans="2:25" ht="12.75" x14ac:dyDescent="0.2">
      <c r="B902" s="1"/>
      <c r="C902" s="6"/>
      <c r="D902" s="6"/>
      <c r="E902" s="6"/>
      <c r="F902" s="56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56"/>
      <c r="T902" s="56"/>
      <c r="U902" s="2"/>
      <c r="V902" s="2"/>
      <c r="W902" s="2"/>
      <c r="X902" s="2"/>
      <c r="Y902" s="2"/>
    </row>
    <row r="903" spans="2:25" ht="12.75" x14ac:dyDescent="0.2">
      <c r="B903" s="1"/>
      <c r="C903" s="6"/>
      <c r="D903" s="6"/>
      <c r="E903" s="6"/>
      <c r="F903" s="56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56"/>
      <c r="T903" s="56"/>
      <c r="U903" s="2"/>
      <c r="V903" s="2"/>
      <c r="W903" s="2"/>
      <c r="X903" s="2"/>
      <c r="Y903" s="2"/>
    </row>
    <row r="904" spans="2:25" ht="12.75" x14ac:dyDescent="0.2">
      <c r="B904" s="1"/>
      <c r="C904" s="6"/>
      <c r="D904" s="6"/>
      <c r="E904" s="6"/>
      <c r="F904" s="56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56"/>
      <c r="T904" s="56"/>
      <c r="U904" s="2"/>
      <c r="V904" s="2"/>
      <c r="W904" s="2"/>
      <c r="X904" s="2"/>
      <c r="Y904" s="2"/>
    </row>
    <row r="905" spans="2:25" ht="12.75" x14ac:dyDescent="0.2">
      <c r="B905" s="1"/>
      <c r="C905" s="6"/>
      <c r="D905" s="6"/>
      <c r="E905" s="6"/>
      <c r="F905" s="56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56"/>
      <c r="T905" s="56"/>
      <c r="U905" s="2"/>
      <c r="V905" s="2"/>
      <c r="W905" s="2"/>
      <c r="X905" s="2"/>
      <c r="Y905" s="2"/>
    </row>
    <row r="906" spans="2:25" ht="12.75" x14ac:dyDescent="0.2">
      <c r="B906" s="1"/>
      <c r="C906" s="6"/>
      <c r="D906" s="6"/>
      <c r="E906" s="6"/>
      <c r="F906" s="56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56"/>
      <c r="T906" s="56"/>
      <c r="U906" s="2"/>
      <c r="V906" s="2"/>
      <c r="W906" s="2"/>
      <c r="X906" s="2"/>
      <c r="Y906" s="2"/>
    </row>
    <row r="907" spans="2:25" ht="12.75" x14ac:dyDescent="0.2">
      <c r="B907" s="1"/>
      <c r="C907" s="6"/>
      <c r="D907" s="6"/>
      <c r="E907" s="6"/>
      <c r="F907" s="56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56"/>
      <c r="T907" s="56"/>
      <c r="U907" s="2"/>
      <c r="V907" s="2"/>
      <c r="W907" s="2"/>
      <c r="X907" s="2"/>
      <c r="Y907" s="2"/>
    </row>
    <row r="908" spans="2:25" ht="12.75" x14ac:dyDescent="0.2">
      <c r="B908" s="1"/>
      <c r="C908" s="6"/>
      <c r="D908" s="6"/>
      <c r="E908" s="6"/>
      <c r="F908" s="56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56"/>
      <c r="T908" s="56"/>
      <c r="U908" s="2"/>
      <c r="V908" s="2"/>
      <c r="W908" s="2"/>
      <c r="X908" s="2"/>
      <c r="Y908" s="2"/>
    </row>
    <row r="909" spans="2:25" ht="12.75" x14ac:dyDescent="0.2">
      <c r="B909" s="1"/>
      <c r="C909" s="6"/>
      <c r="D909" s="6"/>
      <c r="E909" s="6"/>
      <c r="F909" s="56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56"/>
      <c r="T909" s="56"/>
      <c r="U909" s="2"/>
      <c r="V909" s="2"/>
      <c r="W909" s="2"/>
      <c r="X909" s="2"/>
      <c r="Y909" s="2"/>
    </row>
    <row r="910" spans="2:25" ht="12.75" x14ac:dyDescent="0.2">
      <c r="B910" s="1"/>
      <c r="C910" s="6"/>
      <c r="D910" s="6"/>
      <c r="E910" s="6"/>
      <c r="F910" s="56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56"/>
      <c r="T910" s="56"/>
      <c r="U910" s="2"/>
      <c r="V910" s="2"/>
      <c r="W910" s="2"/>
      <c r="X910" s="2"/>
      <c r="Y910" s="2"/>
    </row>
    <row r="911" spans="2:25" ht="12.75" x14ac:dyDescent="0.2">
      <c r="B911" s="1"/>
      <c r="C911" s="6"/>
      <c r="D911" s="6"/>
      <c r="E911" s="6"/>
      <c r="F911" s="56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56"/>
      <c r="T911" s="56"/>
      <c r="U911" s="2"/>
      <c r="V911" s="2"/>
      <c r="W911" s="2"/>
      <c r="X911" s="2"/>
      <c r="Y911" s="2"/>
    </row>
    <row r="912" spans="2:25" ht="12.75" x14ac:dyDescent="0.2">
      <c r="B912" s="1"/>
      <c r="C912" s="6"/>
      <c r="D912" s="6"/>
      <c r="E912" s="6"/>
      <c r="F912" s="56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56"/>
      <c r="T912" s="56"/>
      <c r="U912" s="2"/>
      <c r="V912" s="2"/>
      <c r="W912" s="2"/>
      <c r="X912" s="2"/>
      <c r="Y912" s="2"/>
    </row>
    <row r="913" spans="2:25" ht="12.75" x14ac:dyDescent="0.2">
      <c r="B913" s="1"/>
      <c r="C913" s="6"/>
      <c r="D913" s="6"/>
      <c r="E913" s="6"/>
      <c r="F913" s="56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56"/>
      <c r="T913" s="56"/>
      <c r="U913" s="2"/>
      <c r="V913" s="2"/>
      <c r="W913" s="2"/>
      <c r="X913" s="2"/>
      <c r="Y913" s="2"/>
    </row>
    <row r="914" spans="2:25" ht="12.75" x14ac:dyDescent="0.2">
      <c r="B914" s="1"/>
      <c r="C914" s="6"/>
      <c r="D914" s="6"/>
      <c r="E914" s="6"/>
      <c r="F914" s="56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56"/>
      <c r="T914" s="56"/>
      <c r="U914" s="2"/>
      <c r="V914" s="2"/>
      <c r="W914" s="2"/>
      <c r="X914" s="2"/>
      <c r="Y914" s="2"/>
    </row>
    <row r="915" spans="2:25" ht="12.75" x14ac:dyDescent="0.2">
      <c r="B915" s="1"/>
      <c r="C915" s="6"/>
      <c r="D915" s="6"/>
      <c r="E915" s="6"/>
      <c r="F915" s="56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56"/>
      <c r="T915" s="56"/>
      <c r="U915" s="2"/>
      <c r="V915" s="2"/>
      <c r="W915" s="2"/>
      <c r="X915" s="2"/>
      <c r="Y915" s="2"/>
    </row>
    <row r="916" spans="2:25" ht="12.75" x14ac:dyDescent="0.2">
      <c r="B916" s="1"/>
      <c r="C916" s="6"/>
      <c r="D916" s="6"/>
      <c r="E916" s="6"/>
      <c r="F916" s="56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56"/>
      <c r="T916" s="56"/>
      <c r="U916" s="2"/>
      <c r="V916" s="2"/>
      <c r="W916" s="2"/>
      <c r="X916" s="2"/>
      <c r="Y916" s="2"/>
    </row>
    <row r="917" spans="2:25" ht="12.75" x14ac:dyDescent="0.2">
      <c r="B917" s="1"/>
      <c r="C917" s="6"/>
      <c r="D917" s="6"/>
      <c r="E917" s="6"/>
      <c r="F917" s="56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56"/>
      <c r="T917" s="56"/>
      <c r="U917" s="2"/>
      <c r="V917" s="2"/>
      <c r="W917" s="2"/>
      <c r="X917" s="2"/>
      <c r="Y917" s="2"/>
    </row>
    <row r="918" spans="2:25" ht="12.75" x14ac:dyDescent="0.2">
      <c r="B918" s="1"/>
      <c r="C918" s="6"/>
      <c r="D918" s="6"/>
      <c r="E918" s="6"/>
      <c r="F918" s="56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56"/>
      <c r="T918" s="56"/>
      <c r="U918" s="2"/>
      <c r="V918" s="2"/>
      <c r="W918" s="2"/>
      <c r="X918" s="2"/>
      <c r="Y918" s="2"/>
    </row>
    <row r="919" spans="2:25" ht="12.75" x14ac:dyDescent="0.2">
      <c r="B919" s="1"/>
      <c r="C919" s="6"/>
      <c r="D919" s="6"/>
      <c r="E919" s="6"/>
      <c r="F919" s="56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56"/>
      <c r="T919" s="56"/>
      <c r="U919" s="2"/>
      <c r="V919" s="2"/>
      <c r="W919" s="2"/>
      <c r="X919" s="2"/>
      <c r="Y919" s="2"/>
    </row>
    <row r="920" spans="2:25" ht="12.75" x14ac:dyDescent="0.2">
      <c r="B920" s="1"/>
      <c r="C920" s="6"/>
      <c r="D920" s="6"/>
      <c r="E920" s="6"/>
      <c r="F920" s="56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56"/>
      <c r="T920" s="56"/>
      <c r="U920" s="2"/>
      <c r="V920" s="2"/>
      <c r="W920" s="2"/>
      <c r="X920" s="2"/>
      <c r="Y920" s="2"/>
    </row>
    <row r="921" spans="2:25" ht="12.75" x14ac:dyDescent="0.2">
      <c r="B921" s="1"/>
      <c r="C921" s="6"/>
      <c r="D921" s="6"/>
      <c r="E921" s="6"/>
      <c r="F921" s="56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56"/>
      <c r="T921" s="56"/>
      <c r="U921" s="2"/>
      <c r="V921" s="2"/>
      <c r="W921" s="2"/>
      <c r="X921" s="2"/>
      <c r="Y921" s="2"/>
    </row>
    <row r="922" spans="2:25" ht="12.75" x14ac:dyDescent="0.2">
      <c r="B922" s="1"/>
      <c r="C922" s="6"/>
      <c r="D922" s="6"/>
      <c r="E922" s="6"/>
      <c r="F922" s="56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56"/>
      <c r="T922" s="56"/>
      <c r="U922" s="2"/>
      <c r="V922" s="2"/>
      <c r="W922" s="2"/>
      <c r="X922" s="2"/>
      <c r="Y922" s="2"/>
    </row>
    <row r="923" spans="2:25" ht="12.75" x14ac:dyDescent="0.2">
      <c r="B923" s="1"/>
      <c r="C923" s="6"/>
      <c r="D923" s="6"/>
      <c r="E923" s="6"/>
      <c r="F923" s="56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56"/>
      <c r="T923" s="56"/>
      <c r="U923" s="2"/>
      <c r="V923" s="2"/>
      <c r="W923" s="2"/>
      <c r="X923" s="2"/>
      <c r="Y923" s="2"/>
    </row>
    <row r="924" spans="2:25" ht="12.75" x14ac:dyDescent="0.2">
      <c r="B924" s="1"/>
      <c r="C924" s="6"/>
      <c r="D924" s="6"/>
      <c r="E924" s="6"/>
      <c r="F924" s="56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56"/>
      <c r="T924" s="56"/>
      <c r="U924" s="2"/>
      <c r="V924" s="2"/>
      <c r="W924" s="2"/>
      <c r="X924" s="2"/>
      <c r="Y924" s="2"/>
    </row>
    <row r="925" spans="2:25" ht="12.75" x14ac:dyDescent="0.2">
      <c r="B925" s="1"/>
      <c r="C925" s="6"/>
      <c r="D925" s="6"/>
      <c r="E925" s="6"/>
      <c r="F925" s="56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56"/>
      <c r="T925" s="56"/>
      <c r="U925" s="2"/>
      <c r="V925" s="2"/>
      <c r="W925" s="2"/>
      <c r="X925" s="2"/>
      <c r="Y925" s="2"/>
    </row>
    <row r="926" spans="2:25" ht="12.75" x14ac:dyDescent="0.2">
      <c r="B926" s="1"/>
      <c r="C926" s="6"/>
      <c r="D926" s="6"/>
      <c r="E926" s="6"/>
      <c r="F926" s="56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56"/>
      <c r="T926" s="56"/>
      <c r="U926" s="2"/>
      <c r="V926" s="2"/>
      <c r="W926" s="2"/>
      <c r="X926" s="2"/>
      <c r="Y926" s="2"/>
    </row>
    <row r="927" spans="2:25" ht="12.75" x14ac:dyDescent="0.2">
      <c r="B927" s="1"/>
      <c r="C927" s="6"/>
      <c r="D927" s="6"/>
      <c r="E927" s="6"/>
      <c r="F927" s="56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56"/>
      <c r="T927" s="56"/>
      <c r="U927" s="2"/>
      <c r="V927" s="2"/>
      <c r="W927" s="2"/>
      <c r="X927" s="2"/>
      <c r="Y927" s="2"/>
    </row>
    <row r="928" spans="2:25" ht="12.75" x14ac:dyDescent="0.2">
      <c r="B928" s="1"/>
      <c r="C928" s="6"/>
      <c r="D928" s="6"/>
      <c r="E928" s="6"/>
      <c r="F928" s="56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56"/>
      <c r="T928" s="56"/>
      <c r="U928" s="2"/>
      <c r="V928" s="2"/>
      <c r="W928" s="2"/>
      <c r="X928" s="2"/>
      <c r="Y928" s="2"/>
    </row>
    <row r="929" spans="2:25" ht="12.75" x14ac:dyDescent="0.2">
      <c r="B929" s="1"/>
      <c r="C929" s="6"/>
      <c r="D929" s="6"/>
      <c r="E929" s="6"/>
      <c r="F929" s="56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56"/>
      <c r="T929" s="56"/>
      <c r="U929" s="2"/>
      <c r="V929" s="2"/>
      <c r="W929" s="2"/>
      <c r="X929" s="2"/>
      <c r="Y929" s="2"/>
    </row>
    <row r="930" spans="2:25" ht="12.75" x14ac:dyDescent="0.2">
      <c r="B930" s="1"/>
      <c r="C930" s="6"/>
      <c r="D930" s="6"/>
      <c r="E930" s="6"/>
      <c r="F930" s="56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56"/>
      <c r="T930" s="56"/>
      <c r="U930" s="2"/>
      <c r="V930" s="2"/>
      <c r="W930" s="2"/>
      <c r="X930" s="2"/>
      <c r="Y930" s="2"/>
    </row>
    <row r="931" spans="2:25" ht="12.75" x14ac:dyDescent="0.2">
      <c r="B931" s="1"/>
      <c r="C931" s="6"/>
      <c r="D931" s="6"/>
      <c r="E931" s="6"/>
      <c r="F931" s="56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56"/>
      <c r="T931" s="56"/>
      <c r="U931" s="2"/>
      <c r="V931" s="2"/>
      <c r="W931" s="2"/>
      <c r="X931" s="2"/>
      <c r="Y931" s="2"/>
    </row>
    <row r="932" spans="2:25" ht="12.75" x14ac:dyDescent="0.2">
      <c r="B932" s="1"/>
      <c r="C932" s="6"/>
      <c r="D932" s="6"/>
      <c r="E932" s="6"/>
      <c r="F932" s="56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56"/>
      <c r="T932" s="56"/>
      <c r="U932" s="2"/>
      <c r="V932" s="2"/>
      <c r="W932" s="2"/>
      <c r="X932" s="2"/>
      <c r="Y932" s="2"/>
    </row>
    <row r="933" spans="2:25" ht="12.75" x14ac:dyDescent="0.2">
      <c r="B933" s="1"/>
      <c r="C933" s="6"/>
      <c r="D933" s="6"/>
      <c r="E933" s="6"/>
      <c r="F933" s="56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56"/>
      <c r="T933" s="56"/>
      <c r="U933" s="2"/>
      <c r="V933" s="2"/>
      <c r="W933" s="2"/>
      <c r="X933" s="2"/>
      <c r="Y933" s="2"/>
    </row>
    <row r="934" spans="2:25" ht="12.75" x14ac:dyDescent="0.2">
      <c r="B934" s="1"/>
      <c r="C934" s="6"/>
      <c r="D934" s="6"/>
      <c r="E934" s="6"/>
      <c r="F934" s="56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56"/>
      <c r="T934" s="56"/>
      <c r="U934" s="2"/>
      <c r="V934" s="2"/>
      <c r="W934" s="2"/>
      <c r="X934" s="2"/>
      <c r="Y934" s="2"/>
    </row>
    <row r="935" spans="2:25" ht="12.75" x14ac:dyDescent="0.2">
      <c r="B935" s="1"/>
      <c r="C935" s="6"/>
      <c r="D935" s="6"/>
      <c r="E935" s="6"/>
      <c r="F935" s="56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56"/>
      <c r="T935" s="56"/>
      <c r="U935" s="2"/>
      <c r="V935" s="2"/>
      <c r="W935" s="2"/>
      <c r="X935" s="2"/>
      <c r="Y935" s="2"/>
    </row>
    <row r="936" spans="2:25" ht="12.75" x14ac:dyDescent="0.2">
      <c r="B936" s="1"/>
      <c r="C936" s="6"/>
      <c r="D936" s="6"/>
      <c r="E936" s="6"/>
      <c r="F936" s="56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56"/>
      <c r="T936" s="56"/>
      <c r="U936" s="2"/>
      <c r="V936" s="2"/>
      <c r="W936" s="2"/>
      <c r="X936" s="2"/>
      <c r="Y936" s="2"/>
    </row>
    <row r="937" spans="2:25" ht="12.75" x14ac:dyDescent="0.2">
      <c r="B937" s="1"/>
      <c r="C937" s="6"/>
      <c r="D937" s="6"/>
      <c r="E937" s="6"/>
      <c r="F937" s="56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56"/>
      <c r="T937" s="56"/>
      <c r="U937" s="2"/>
      <c r="V937" s="2"/>
      <c r="W937" s="2"/>
      <c r="X937" s="2"/>
      <c r="Y937" s="2"/>
    </row>
    <row r="938" spans="2:25" ht="12.75" x14ac:dyDescent="0.2">
      <c r="B938" s="1"/>
      <c r="C938" s="6"/>
      <c r="D938" s="6"/>
      <c r="E938" s="6"/>
      <c r="F938" s="56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56"/>
      <c r="T938" s="56"/>
      <c r="U938" s="2"/>
      <c r="V938" s="2"/>
      <c r="W938" s="2"/>
      <c r="X938" s="2"/>
      <c r="Y938" s="2"/>
    </row>
    <row r="939" spans="2:25" ht="12.75" x14ac:dyDescent="0.2">
      <c r="B939" s="1"/>
      <c r="C939" s="6"/>
      <c r="D939" s="6"/>
      <c r="E939" s="6"/>
      <c r="F939" s="56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56"/>
      <c r="T939" s="56"/>
      <c r="U939" s="2"/>
      <c r="V939" s="2"/>
      <c r="W939" s="2"/>
      <c r="X939" s="2"/>
      <c r="Y939" s="2"/>
    </row>
    <row r="940" spans="2:25" ht="12.75" x14ac:dyDescent="0.2">
      <c r="B940" s="1"/>
      <c r="C940" s="6"/>
      <c r="D940" s="6"/>
      <c r="E940" s="6"/>
      <c r="F940" s="56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56"/>
      <c r="T940" s="56"/>
      <c r="U940" s="2"/>
      <c r="V940" s="2"/>
      <c r="W940" s="2"/>
      <c r="X940" s="2"/>
      <c r="Y940" s="2"/>
    </row>
    <row r="941" spans="2:25" ht="12.75" x14ac:dyDescent="0.2">
      <c r="B941" s="1"/>
      <c r="C941" s="6"/>
      <c r="D941" s="6"/>
      <c r="E941" s="6"/>
      <c r="F941" s="56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56"/>
      <c r="T941" s="56"/>
      <c r="U941" s="2"/>
      <c r="V941" s="2"/>
      <c r="W941" s="2"/>
      <c r="X941" s="2"/>
      <c r="Y941" s="2"/>
    </row>
    <row r="942" spans="2:25" ht="12.75" x14ac:dyDescent="0.2">
      <c r="B942" s="1"/>
      <c r="C942" s="6"/>
      <c r="D942" s="6"/>
      <c r="E942" s="6"/>
      <c r="F942" s="56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56"/>
      <c r="T942" s="56"/>
      <c r="U942" s="2"/>
      <c r="V942" s="2"/>
      <c r="W942" s="2"/>
      <c r="X942" s="2"/>
      <c r="Y942" s="2"/>
    </row>
    <row r="943" spans="2:25" ht="12.75" x14ac:dyDescent="0.2">
      <c r="B943" s="1"/>
      <c r="C943" s="6"/>
      <c r="D943" s="6"/>
      <c r="E943" s="6"/>
      <c r="F943" s="56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56"/>
      <c r="T943" s="56"/>
      <c r="U943" s="2"/>
      <c r="V943" s="2"/>
      <c r="W943" s="2"/>
      <c r="X943" s="2"/>
      <c r="Y943" s="2"/>
    </row>
    <row r="944" spans="2:25" ht="12.75" x14ac:dyDescent="0.2">
      <c r="B944" s="1"/>
      <c r="C944" s="6"/>
      <c r="D944" s="6"/>
      <c r="E944" s="6"/>
      <c r="F944" s="56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56"/>
      <c r="T944" s="56"/>
      <c r="U944" s="2"/>
      <c r="V944" s="2"/>
      <c r="W944" s="2"/>
      <c r="X944" s="2"/>
      <c r="Y944" s="2"/>
    </row>
    <row r="945" spans="2:25" ht="12.75" x14ac:dyDescent="0.2">
      <c r="B945" s="1"/>
      <c r="C945" s="6"/>
      <c r="D945" s="6"/>
      <c r="E945" s="6"/>
      <c r="F945" s="56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56"/>
      <c r="T945" s="56"/>
      <c r="U945" s="2"/>
      <c r="V945" s="2"/>
      <c r="W945" s="2"/>
      <c r="X945" s="2"/>
      <c r="Y945" s="2"/>
    </row>
    <row r="946" spans="2:25" ht="12.75" x14ac:dyDescent="0.2">
      <c r="B946" s="1"/>
      <c r="C946" s="6"/>
      <c r="D946" s="6"/>
      <c r="E946" s="6"/>
      <c r="F946" s="56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56"/>
      <c r="T946" s="56"/>
      <c r="U946" s="2"/>
      <c r="V946" s="2"/>
      <c r="W946" s="2"/>
      <c r="X946" s="2"/>
      <c r="Y946" s="2"/>
    </row>
    <row r="947" spans="2:25" ht="12.75" x14ac:dyDescent="0.2">
      <c r="B947" s="1"/>
      <c r="C947" s="6"/>
      <c r="D947" s="6"/>
      <c r="E947" s="6"/>
      <c r="F947" s="56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56"/>
      <c r="T947" s="56"/>
      <c r="U947" s="2"/>
      <c r="V947" s="2"/>
      <c r="W947" s="2"/>
      <c r="X947" s="2"/>
      <c r="Y947" s="2"/>
    </row>
    <row r="948" spans="2:25" ht="12.75" x14ac:dyDescent="0.2">
      <c r="B948" s="1"/>
      <c r="C948" s="6"/>
      <c r="D948" s="6"/>
      <c r="E948" s="6"/>
      <c r="F948" s="56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56"/>
      <c r="T948" s="56"/>
      <c r="U948" s="2"/>
      <c r="V948" s="2"/>
      <c r="W948" s="2"/>
      <c r="X948" s="2"/>
      <c r="Y948" s="2"/>
    </row>
    <row r="949" spans="2:25" ht="12.75" x14ac:dyDescent="0.2">
      <c r="B949" s="1"/>
      <c r="C949" s="6"/>
      <c r="D949" s="6"/>
      <c r="E949" s="6"/>
      <c r="F949" s="56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56"/>
      <c r="T949" s="56"/>
      <c r="U949" s="2"/>
      <c r="V949" s="2"/>
      <c r="W949" s="2"/>
      <c r="X949" s="2"/>
      <c r="Y949" s="2"/>
    </row>
    <row r="950" spans="2:25" ht="12.75" x14ac:dyDescent="0.2">
      <c r="B950" s="1"/>
      <c r="C950" s="6"/>
      <c r="D950" s="6"/>
      <c r="E950" s="6"/>
      <c r="F950" s="56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56"/>
      <c r="T950" s="56"/>
      <c r="U950" s="2"/>
      <c r="V950" s="2"/>
      <c r="W950" s="2"/>
      <c r="X950" s="2"/>
      <c r="Y950" s="2"/>
    </row>
    <row r="951" spans="2:25" ht="12.75" x14ac:dyDescent="0.2">
      <c r="B951" s="1"/>
      <c r="C951" s="6"/>
      <c r="D951" s="6"/>
      <c r="E951" s="6"/>
      <c r="F951" s="56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56"/>
      <c r="T951" s="56"/>
      <c r="U951" s="2"/>
      <c r="V951" s="2"/>
      <c r="W951" s="2"/>
      <c r="X951" s="2"/>
      <c r="Y951" s="2"/>
    </row>
    <row r="952" spans="2:25" ht="12.75" x14ac:dyDescent="0.2">
      <c r="B952" s="1"/>
      <c r="C952" s="6"/>
      <c r="D952" s="6"/>
      <c r="E952" s="6"/>
      <c r="F952" s="56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56"/>
      <c r="T952" s="56"/>
      <c r="U952" s="2"/>
      <c r="V952" s="2"/>
      <c r="W952" s="2"/>
      <c r="X952" s="2"/>
      <c r="Y952" s="2"/>
    </row>
    <row r="953" spans="2:25" ht="12.75" x14ac:dyDescent="0.2">
      <c r="B953" s="1"/>
      <c r="C953" s="6"/>
      <c r="D953" s="6"/>
      <c r="E953" s="6"/>
      <c r="F953" s="56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56"/>
      <c r="T953" s="56"/>
      <c r="U953" s="2"/>
      <c r="V953" s="2"/>
      <c r="W953" s="2"/>
      <c r="X953" s="2"/>
      <c r="Y953" s="2"/>
    </row>
    <row r="954" spans="2:25" ht="12.75" x14ac:dyDescent="0.2">
      <c r="B954" s="1"/>
      <c r="C954" s="6"/>
      <c r="D954" s="6"/>
      <c r="E954" s="6"/>
      <c r="F954" s="56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56"/>
      <c r="T954" s="56"/>
      <c r="U954" s="2"/>
      <c r="V954" s="2"/>
      <c r="W954" s="2"/>
      <c r="X954" s="2"/>
      <c r="Y954" s="2"/>
    </row>
    <row r="955" spans="2:25" ht="12.75" x14ac:dyDescent="0.2">
      <c r="B955" s="1"/>
      <c r="C955" s="6"/>
      <c r="D955" s="6"/>
      <c r="E955" s="6"/>
      <c r="F955" s="56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56"/>
      <c r="T955" s="56"/>
      <c r="U955" s="2"/>
      <c r="V955" s="2"/>
      <c r="W955" s="2"/>
      <c r="X955" s="2"/>
      <c r="Y955" s="2"/>
    </row>
    <row r="956" spans="2:25" ht="12.75" x14ac:dyDescent="0.2">
      <c r="B956" s="1"/>
      <c r="C956" s="6"/>
      <c r="D956" s="6"/>
      <c r="E956" s="6"/>
      <c r="F956" s="56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56"/>
      <c r="T956" s="56"/>
      <c r="U956" s="2"/>
      <c r="V956" s="2"/>
      <c r="W956" s="2"/>
      <c r="X956" s="2"/>
      <c r="Y956" s="2"/>
    </row>
    <row r="957" spans="2:25" ht="12.75" x14ac:dyDescent="0.2">
      <c r="B957" s="1"/>
      <c r="C957" s="6"/>
      <c r="D957" s="6"/>
      <c r="E957" s="6"/>
      <c r="F957" s="56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56"/>
      <c r="T957" s="56"/>
      <c r="U957" s="2"/>
      <c r="V957" s="2"/>
      <c r="W957" s="2"/>
      <c r="X957" s="2"/>
      <c r="Y957" s="2"/>
    </row>
    <row r="958" spans="2:25" ht="12.75" x14ac:dyDescent="0.2">
      <c r="B958" s="1"/>
      <c r="C958" s="6"/>
      <c r="D958" s="6"/>
      <c r="E958" s="6"/>
      <c r="F958" s="56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56"/>
      <c r="T958" s="56"/>
      <c r="U958" s="2"/>
      <c r="V958" s="2"/>
      <c r="W958" s="2"/>
      <c r="X958" s="2"/>
      <c r="Y958" s="2"/>
    </row>
    <row r="959" spans="2:25" ht="12.75" x14ac:dyDescent="0.2">
      <c r="B959" s="1"/>
      <c r="C959" s="6"/>
      <c r="D959" s="6"/>
      <c r="E959" s="6"/>
      <c r="F959" s="56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56"/>
      <c r="T959" s="56"/>
      <c r="U959" s="2"/>
      <c r="V959" s="2"/>
      <c r="W959" s="2"/>
      <c r="X959" s="2"/>
      <c r="Y959" s="2"/>
    </row>
    <row r="960" spans="2:25" ht="12.75" x14ac:dyDescent="0.2">
      <c r="B960" s="1"/>
      <c r="C960" s="6"/>
      <c r="D960" s="6"/>
      <c r="E960" s="6"/>
      <c r="F960" s="56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56"/>
      <c r="T960" s="56"/>
      <c r="U960" s="2"/>
      <c r="V960" s="2"/>
      <c r="W960" s="2"/>
      <c r="X960" s="2"/>
      <c r="Y960" s="2"/>
    </row>
    <row r="961" spans="2:25" ht="12.75" x14ac:dyDescent="0.2">
      <c r="B961" s="1"/>
      <c r="C961" s="6"/>
      <c r="D961" s="6"/>
      <c r="E961" s="6"/>
      <c r="F961" s="56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56"/>
      <c r="T961" s="56"/>
      <c r="U961" s="2"/>
      <c r="V961" s="2"/>
      <c r="W961" s="2"/>
      <c r="X961" s="2"/>
      <c r="Y961" s="2"/>
    </row>
    <row r="962" spans="2:25" ht="12.75" x14ac:dyDescent="0.2">
      <c r="B962" s="1"/>
      <c r="C962" s="6"/>
      <c r="D962" s="6"/>
      <c r="E962" s="6"/>
      <c r="F962" s="56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56"/>
      <c r="T962" s="56"/>
      <c r="U962" s="2"/>
      <c r="V962" s="2"/>
      <c r="W962" s="2"/>
      <c r="X962" s="2"/>
      <c r="Y962" s="2"/>
    </row>
    <row r="963" spans="2:25" ht="12.75" x14ac:dyDescent="0.2">
      <c r="B963" s="1"/>
      <c r="C963" s="6"/>
      <c r="D963" s="6"/>
      <c r="E963" s="6"/>
      <c r="F963" s="56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56"/>
      <c r="T963" s="56"/>
      <c r="U963" s="2"/>
      <c r="V963" s="2"/>
      <c r="W963" s="2"/>
      <c r="X963" s="2"/>
      <c r="Y963" s="2"/>
    </row>
    <row r="964" spans="2:25" ht="12.75" x14ac:dyDescent="0.2">
      <c r="B964" s="1"/>
      <c r="C964" s="6"/>
      <c r="D964" s="6"/>
      <c r="E964" s="6"/>
      <c r="F964" s="56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56"/>
      <c r="T964" s="56"/>
      <c r="U964" s="2"/>
      <c r="V964" s="2"/>
      <c r="W964" s="2"/>
      <c r="X964" s="2"/>
      <c r="Y964" s="2"/>
    </row>
    <row r="965" spans="2:25" ht="12.75" x14ac:dyDescent="0.2">
      <c r="B965" s="1"/>
      <c r="C965" s="6"/>
      <c r="D965" s="6"/>
      <c r="E965" s="6"/>
      <c r="F965" s="56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56"/>
      <c r="T965" s="56"/>
      <c r="U965" s="2"/>
      <c r="V965" s="2"/>
      <c r="W965" s="2"/>
      <c r="X965" s="2"/>
      <c r="Y965" s="2"/>
    </row>
    <row r="966" spans="2:25" ht="12.75" x14ac:dyDescent="0.2">
      <c r="B966" s="1"/>
      <c r="C966" s="6"/>
      <c r="D966" s="6"/>
      <c r="E966" s="6"/>
      <c r="F966" s="56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56"/>
      <c r="T966" s="56"/>
      <c r="U966" s="2"/>
      <c r="V966" s="2"/>
      <c r="W966" s="2"/>
      <c r="X966" s="2"/>
      <c r="Y966" s="2"/>
    </row>
    <row r="967" spans="2:25" ht="12.75" x14ac:dyDescent="0.2">
      <c r="B967" s="1"/>
      <c r="C967" s="6"/>
      <c r="D967" s="6"/>
      <c r="E967" s="6"/>
      <c r="F967" s="56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56"/>
      <c r="T967" s="56"/>
      <c r="U967" s="2"/>
      <c r="V967" s="2"/>
      <c r="W967" s="2"/>
      <c r="X967" s="2"/>
      <c r="Y967" s="2"/>
    </row>
    <row r="968" spans="2:25" ht="12.75" x14ac:dyDescent="0.2">
      <c r="B968" s="1"/>
      <c r="C968" s="6"/>
      <c r="D968" s="6"/>
      <c r="E968" s="6"/>
      <c r="F968" s="56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56"/>
      <c r="T968" s="56"/>
      <c r="U968" s="2"/>
      <c r="V968" s="2"/>
      <c r="W968" s="2"/>
      <c r="X968" s="2"/>
      <c r="Y968" s="2"/>
    </row>
    <row r="969" spans="2:25" ht="12.75" x14ac:dyDescent="0.2">
      <c r="B969" s="1"/>
      <c r="C969" s="6"/>
      <c r="D969" s="6"/>
      <c r="E969" s="6"/>
      <c r="F969" s="56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56"/>
      <c r="T969" s="56"/>
      <c r="U969" s="2"/>
      <c r="V969" s="2"/>
      <c r="W969" s="2"/>
      <c r="X969" s="2"/>
      <c r="Y969" s="2"/>
    </row>
    <row r="970" spans="2:25" ht="12.75" x14ac:dyDescent="0.2">
      <c r="B970" s="1"/>
      <c r="C970" s="6"/>
      <c r="D970" s="6"/>
      <c r="E970" s="6"/>
      <c r="F970" s="56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56"/>
      <c r="T970" s="56"/>
      <c r="U970" s="2"/>
      <c r="V970" s="2"/>
      <c r="W970" s="2"/>
      <c r="X970" s="2"/>
      <c r="Y970" s="2"/>
    </row>
    <row r="971" spans="2:25" ht="12.75" x14ac:dyDescent="0.2">
      <c r="B971" s="1"/>
      <c r="C971" s="6"/>
      <c r="D971" s="6"/>
      <c r="E971" s="6"/>
      <c r="F971" s="56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56"/>
      <c r="T971" s="56"/>
      <c r="U971" s="2"/>
      <c r="V971" s="2"/>
      <c r="W971" s="2"/>
      <c r="X971" s="2"/>
      <c r="Y971" s="2"/>
    </row>
    <row r="972" spans="2:25" ht="12.75" x14ac:dyDescent="0.2">
      <c r="B972" s="1"/>
      <c r="C972" s="6"/>
      <c r="D972" s="6"/>
      <c r="E972" s="6"/>
      <c r="F972" s="56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56"/>
      <c r="T972" s="56"/>
      <c r="U972" s="2"/>
      <c r="V972" s="2"/>
      <c r="W972" s="2"/>
      <c r="X972" s="2"/>
      <c r="Y972" s="2"/>
    </row>
    <row r="973" spans="2:25" ht="12.75" x14ac:dyDescent="0.2">
      <c r="B973" s="1"/>
      <c r="C973" s="6"/>
      <c r="D973" s="6"/>
      <c r="E973" s="6"/>
      <c r="F973" s="56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56"/>
      <c r="T973" s="56"/>
      <c r="U973" s="2"/>
      <c r="V973" s="2"/>
      <c r="W973" s="2"/>
      <c r="X973" s="2"/>
      <c r="Y973" s="2"/>
    </row>
    <row r="974" spans="2:25" ht="12.75" x14ac:dyDescent="0.2">
      <c r="B974" s="1"/>
      <c r="C974" s="6"/>
      <c r="D974" s="6"/>
      <c r="E974" s="6"/>
      <c r="F974" s="56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56"/>
      <c r="T974" s="56"/>
      <c r="U974" s="2"/>
      <c r="V974" s="2"/>
      <c r="W974" s="2"/>
      <c r="X974" s="2"/>
      <c r="Y974" s="2"/>
    </row>
    <row r="975" spans="2:25" ht="12.75" x14ac:dyDescent="0.2">
      <c r="B975" s="1"/>
      <c r="C975" s="6"/>
      <c r="D975" s="6"/>
      <c r="E975" s="6"/>
      <c r="F975" s="56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56"/>
      <c r="T975" s="56"/>
      <c r="U975" s="2"/>
      <c r="V975" s="2"/>
      <c r="W975" s="2"/>
      <c r="X975" s="2"/>
      <c r="Y975" s="2"/>
    </row>
    <row r="976" spans="2:25" ht="12.75" x14ac:dyDescent="0.2">
      <c r="B976" s="1"/>
      <c r="C976" s="6"/>
      <c r="D976" s="6"/>
      <c r="E976" s="6"/>
      <c r="F976" s="56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56"/>
      <c r="T976" s="56"/>
      <c r="U976" s="2"/>
      <c r="V976" s="2"/>
      <c r="W976" s="2"/>
      <c r="X976" s="2"/>
      <c r="Y976" s="2"/>
    </row>
    <row r="977" spans="2:25" ht="12.75" x14ac:dyDescent="0.2">
      <c r="B977" s="1"/>
      <c r="C977" s="6"/>
      <c r="D977" s="6"/>
      <c r="E977" s="6"/>
      <c r="F977" s="56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56"/>
      <c r="T977" s="56"/>
      <c r="U977" s="2"/>
      <c r="V977" s="2"/>
      <c r="W977" s="2"/>
      <c r="X977" s="2"/>
      <c r="Y977" s="2"/>
    </row>
    <row r="978" spans="2:25" ht="12.75" x14ac:dyDescent="0.2">
      <c r="B978" s="1"/>
      <c r="C978" s="6"/>
      <c r="D978" s="6"/>
      <c r="E978" s="6"/>
      <c r="F978" s="56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56"/>
      <c r="T978" s="56"/>
      <c r="U978" s="2"/>
      <c r="V978" s="2"/>
      <c r="W978" s="2"/>
      <c r="X978" s="2"/>
      <c r="Y978" s="2"/>
    </row>
    <row r="979" spans="2:25" ht="12.75" x14ac:dyDescent="0.2">
      <c r="B979" s="1"/>
      <c r="C979" s="6"/>
      <c r="D979" s="6"/>
      <c r="E979" s="6"/>
      <c r="F979" s="56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56"/>
      <c r="T979" s="56"/>
      <c r="U979" s="2"/>
      <c r="V979" s="2"/>
      <c r="W979" s="2"/>
      <c r="X979" s="2"/>
      <c r="Y979" s="2"/>
    </row>
    <row r="980" spans="2:25" ht="12.75" x14ac:dyDescent="0.2">
      <c r="B980" s="1"/>
      <c r="C980" s="6"/>
      <c r="D980" s="6"/>
      <c r="E980" s="6"/>
      <c r="F980" s="56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56"/>
      <c r="T980" s="56"/>
      <c r="U980" s="2"/>
      <c r="V980" s="2"/>
      <c r="W980" s="2"/>
      <c r="X980" s="2"/>
      <c r="Y980" s="2"/>
    </row>
    <row r="981" spans="2:25" ht="12.75" x14ac:dyDescent="0.2">
      <c r="B981" s="1"/>
      <c r="C981" s="6"/>
      <c r="D981" s="6"/>
      <c r="E981" s="6"/>
      <c r="F981" s="56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56"/>
      <c r="T981" s="56"/>
      <c r="U981" s="2"/>
      <c r="V981" s="2"/>
      <c r="W981" s="2"/>
      <c r="X981" s="2"/>
      <c r="Y981" s="2"/>
    </row>
    <row r="982" spans="2:25" ht="12.75" x14ac:dyDescent="0.2">
      <c r="B982" s="1"/>
      <c r="C982" s="6"/>
      <c r="D982" s="6"/>
      <c r="E982" s="6"/>
      <c r="F982" s="56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56"/>
      <c r="T982" s="56"/>
      <c r="U982" s="2"/>
      <c r="V982" s="2"/>
      <c r="W982" s="2"/>
      <c r="X982" s="2"/>
      <c r="Y982" s="2"/>
    </row>
    <row r="983" spans="2:25" ht="12.75" x14ac:dyDescent="0.2">
      <c r="B983" s="1"/>
      <c r="C983" s="6"/>
      <c r="D983" s="6"/>
      <c r="E983" s="6"/>
      <c r="F983" s="56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56"/>
      <c r="T983" s="56"/>
      <c r="U983" s="2"/>
      <c r="V983" s="2"/>
      <c r="W983" s="2"/>
      <c r="X983" s="2"/>
      <c r="Y983" s="2"/>
    </row>
    <row r="984" spans="2:25" ht="12.75" x14ac:dyDescent="0.2">
      <c r="B984" s="1"/>
      <c r="C984" s="6"/>
      <c r="D984" s="6"/>
      <c r="E984" s="6"/>
      <c r="F984" s="56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56"/>
      <c r="T984" s="56"/>
      <c r="U984" s="2"/>
      <c r="V984" s="2"/>
      <c r="W984" s="2"/>
      <c r="X984" s="2"/>
      <c r="Y984" s="2"/>
    </row>
    <row r="985" spans="2:25" ht="12.75" x14ac:dyDescent="0.2">
      <c r="B985" s="1"/>
      <c r="C985" s="6"/>
      <c r="D985" s="6"/>
      <c r="E985" s="6"/>
      <c r="F985" s="56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56"/>
      <c r="T985" s="56"/>
      <c r="U985" s="2"/>
      <c r="V985" s="2"/>
      <c r="W985" s="2"/>
      <c r="X985" s="2"/>
      <c r="Y985" s="2"/>
    </row>
    <row r="986" spans="2:25" ht="12.75" x14ac:dyDescent="0.2">
      <c r="B986" s="1"/>
      <c r="C986" s="6"/>
      <c r="D986" s="6"/>
      <c r="E986" s="6"/>
      <c r="F986" s="56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56"/>
      <c r="T986" s="56"/>
      <c r="U986" s="2"/>
      <c r="V986" s="2"/>
      <c r="W986" s="2"/>
      <c r="X986" s="2"/>
      <c r="Y986" s="2"/>
    </row>
    <row r="987" spans="2:25" ht="12.75" x14ac:dyDescent="0.2">
      <c r="B987" s="1"/>
      <c r="C987" s="6"/>
      <c r="D987" s="6"/>
      <c r="E987" s="6"/>
      <c r="F987" s="56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56"/>
      <c r="T987" s="56"/>
      <c r="U987" s="2"/>
      <c r="V987" s="2"/>
      <c r="W987" s="2"/>
      <c r="X987" s="2"/>
      <c r="Y987" s="2"/>
    </row>
    <row r="988" spans="2:25" ht="12.75" x14ac:dyDescent="0.2">
      <c r="B988" s="1"/>
      <c r="C988" s="6"/>
      <c r="D988" s="6"/>
      <c r="E988" s="6"/>
      <c r="F988" s="56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56"/>
      <c r="T988" s="56"/>
      <c r="U988" s="2"/>
      <c r="V988" s="2"/>
      <c r="W988" s="2"/>
      <c r="X988" s="2"/>
      <c r="Y988" s="2"/>
    </row>
    <row r="989" spans="2:25" ht="12.75" x14ac:dyDescent="0.2">
      <c r="B989" s="1"/>
      <c r="C989" s="6"/>
      <c r="D989" s="6"/>
      <c r="E989" s="6"/>
      <c r="F989" s="56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56"/>
      <c r="T989" s="56"/>
      <c r="U989" s="2"/>
      <c r="V989" s="2"/>
      <c r="W989" s="2"/>
      <c r="X989" s="2"/>
      <c r="Y989" s="2"/>
    </row>
    <row r="990" spans="2:25" ht="12.75" x14ac:dyDescent="0.2">
      <c r="B990" s="1"/>
      <c r="C990" s="6"/>
      <c r="D990" s="6"/>
      <c r="E990" s="6"/>
      <c r="F990" s="56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56"/>
      <c r="T990" s="56"/>
      <c r="U990" s="2"/>
      <c r="V990" s="2"/>
      <c r="W990" s="2"/>
      <c r="X990" s="2"/>
      <c r="Y990" s="2"/>
    </row>
    <row r="991" spans="2:25" ht="12.75" x14ac:dyDescent="0.2">
      <c r="B991" s="1"/>
      <c r="C991" s="6"/>
      <c r="D991" s="6"/>
      <c r="E991" s="6"/>
      <c r="F991" s="56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56"/>
      <c r="T991" s="56"/>
      <c r="U991" s="2"/>
      <c r="V991" s="2"/>
      <c r="W991" s="2"/>
      <c r="X991" s="2"/>
      <c r="Y991" s="2"/>
    </row>
    <row r="992" spans="2:25" ht="12.75" x14ac:dyDescent="0.2">
      <c r="B992" s="1"/>
      <c r="C992" s="6"/>
      <c r="D992" s="6"/>
      <c r="E992" s="6"/>
      <c r="F992" s="56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56"/>
      <c r="T992" s="56"/>
      <c r="U992" s="2"/>
      <c r="V992" s="2"/>
      <c r="W992" s="2"/>
      <c r="X992" s="2"/>
      <c r="Y992" s="2"/>
    </row>
    <row r="993" spans="2:25" ht="12.75" x14ac:dyDescent="0.2">
      <c r="B993" s="1"/>
      <c r="C993" s="6"/>
      <c r="D993" s="6"/>
      <c r="E993" s="6"/>
      <c r="F993" s="56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56"/>
      <c r="T993" s="56"/>
      <c r="U993" s="2"/>
      <c r="V993" s="2"/>
      <c r="W993" s="2"/>
      <c r="X993" s="2"/>
      <c r="Y993" s="2"/>
    </row>
    <row r="994" spans="2:25" ht="12.75" x14ac:dyDescent="0.2">
      <c r="B994" s="1"/>
      <c r="C994" s="6"/>
      <c r="D994" s="6"/>
      <c r="E994" s="6"/>
      <c r="F994" s="56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56"/>
      <c r="T994" s="56"/>
      <c r="U994" s="2"/>
      <c r="V994" s="2"/>
      <c r="W994" s="2"/>
      <c r="X994" s="2"/>
      <c r="Y994" s="2"/>
    </row>
    <row r="995" spans="2:25" ht="12.75" x14ac:dyDescent="0.2">
      <c r="B995" s="1"/>
      <c r="C995" s="6"/>
      <c r="D995" s="6"/>
      <c r="E995" s="6"/>
      <c r="F995" s="56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56"/>
      <c r="T995" s="56"/>
      <c r="U995" s="2"/>
      <c r="V995" s="2"/>
      <c r="W995" s="2"/>
      <c r="X995" s="2"/>
      <c r="Y995" s="2"/>
    </row>
    <row r="996" spans="2:25" ht="12.75" x14ac:dyDescent="0.2">
      <c r="B996" s="1"/>
      <c r="C996" s="6"/>
      <c r="D996" s="6"/>
      <c r="E996" s="6"/>
      <c r="F996" s="56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56"/>
      <c r="T996" s="56"/>
      <c r="U996" s="2"/>
      <c r="V996" s="2"/>
      <c r="W996" s="2"/>
      <c r="X996" s="2"/>
      <c r="Y996" s="2"/>
    </row>
    <row r="997" spans="2:25" ht="12.75" x14ac:dyDescent="0.2">
      <c r="B997" s="1"/>
      <c r="C997" s="6"/>
      <c r="D997" s="6"/>
      <c r="E997" s="6"/>
      <c r="F997" s="56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56"/>
      <c r="T997" s="56"/>
      <c r="U997" s="2"/>
      <c r="V997" s="2"/>
      <c r="W997" s="2"/>
      <c r="X997" s="2"/>
      <c r="Y997" s="2"/>
    </row>
    <row r="998" spans="2:25" ht="12.75" x14ac:dyDescent="0.2">
      <c r="B998" s="1"/>
      <c r="C998" s="6"/>
      <c r="D998" s="6"/>
      <c r="E998" s="6"/>
      <c r="F998" s="56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56"/>
      <c r="T998" s="56"/>
      <c r="U998" s="2"/>
      <c r="V998" s="2"/>
      <c r="W998" s="2"/>
      <c r="X998" s="2"/>
      <c r="Y998" s="2"/>
    </row>
    <row r="999" spans="2:25" ht="12.75" x14ac:dyDescent="0.2">
      <c r="B999" s="1"/>
      <c r="C999" s="6"/>
      <c r="D999" s="6"/>
      <c r="E999" s="6"/>
      <c r="F999" s="56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56"/>
      <c r="T999" s="56"/>
      <c r="U999" s="2"/>
      <c r="V999" s="2"/>
      <c r="W999" s="2"/>
      <c r="X999" s="2"/>
      <c r="Y999" s="2"/>
    </row>
    <row r="1000" spans="2:25" ht="12.75" x14ac:dyDescent="0.2">
      <c r="B1000" s="1"/>
      <c r="C1000" s="6"/>
      <c r="D1000" s="6"/>
      <c r="E1000" s="6"/>
      <c r="F1000" s="56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56"/>
      <c r="T1000" s="56"/>
      <c r="U1000" s="2"/>
      <c r="V1000" s="2"/>
      <c r="W1000" s="2"/>
      <c r="X1000" s="2"/>
      <c r="Y1000" s="2"/>
    </row>
    <row r="1001" spans="2:25" ht="12.75" x14ac:dyDescent="0.2">
      <c r="B1001" s="1"/>
      <c r="C1001" s="6"/>
      <c r="D1001" s="6"/>
      <c r="E1001" s="6"/>
      <c r="F1001" s="56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56"/>
      <c r="T1001" s="56"/>
      <c r="U1001" s="2"/>
      <c r="V1001" s="2"/>
      <c r="W1001" s="2"/>
      <c r="X1001" s="2"/>
      <c r="Y1001" s="2"/>
    </row>
    <row r="1002" spans="2:25" ht="12.75" x14ac:dyDescent="0.2">
      <c r="B1002" s="1"/>
      <c r="C1002" s="6"/>
      <c r="D1002" s="6"/>
      <c r="E1002" s="6"/>
      <c r="F1002" s="56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56"/>
      <c r="T1002" s="56"/>
      <c r="U1002" s="2"/>
      <c r="V1002" s="2"/>
      <c r="W1002" s="2"/>
      <c r="X1002" s="2"/>
      <c r="Y1002" s="2"/>
    </row>
    <row r="1003" spans="2:25" ht="12.75" x14ac:dyDescent="0.2">
      <c r="B1003" s="1"/>
      <c r="C1003" s="6"/>
      <c r="D1003" s="6"/>
      <c r="E1003" s="6"/>
      <c r="F1003" s="56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56"/>
      <c r="T1003" s="56"/>
      <c r="U1003" s="2"/>
      <c r="V1003" s="2"/>
      <c r="W1003" s="2"/>
      <c r="X1003" s="2"/>
      <c r="Y1003" s="2"/>
    </row>
    <row r="1004" spans="2:25" ht="12.75" x14ac:dyDescent="0.2">
      <c r="B1004" s="1"/>
      <c r="C1004" s="6"/>
      <c r="D1004" s="6"/>
      <c r="E1004" s="6"/>
      <c r="F1004" s="56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56"/>
      <c r="T1004" s="56"/>
      <c r="U1004" s="2"/>
      <c r="V1004" s="2"/>
      <c r="W1004" s="2"/>
      <c r="X1004" s="2"/>
      <c r="Y1004" s="2"/>
    </row>
    <row r="1005" spans="2:25" ht="12.75" x14ac:dyDescent="0.2">
      <c r="B1005" s="1"/>
      <c r="C1005" s="6"/>
      <c r="D1005" s="6"/>
      <c r="E1005" s="6"/>
      <c r="F1005" s="56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56"/>
      <c r="T1005" s="56"/>
      <c r="U1005" s="2"/>
      <c r="V1005" s="2"/>
      <c r="W1005" s="2"/>
      <c r="X1005" s="2"/>
      <c r="Y1005" s="2"/>
    </row>
    <row r="1006" spans="2:25" ht="12.75" x14ac:dyDescent="0.2">
      <c r="B1006" s="1"/>
      <c r="C1006" s="6"/>
      <c r="D1006" s="6"/>
      <c r="E1006" s="6"/>
      <c r="F1006" s="56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56"/>
      <c r="T1006" s="56"/>
      <c r="U1006" s="2"/>
      <c r="V1006" s="2"/>
      <c r="W1006" s="2"/>
      <c r="X1006" s="2"/>
      <c r="Y1006" s="2"/>
    </row>
    <row r="1007" spans="2:25" ht="12.75" x14ac:dyDescent="0.2">
      <c r="B1007" s="1"/>
      <c r="C1007" s="6"/>
      <c r="D1007" s="6"/>
      <c r="E1007" s="6"/>
      <c r="F1007" s="56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56"/>
      <c r="T1007" s="56"/>
      <c r="U1007" s="2"/>
      <c r="V1007" s="2"/>
      <c r="W1007" s="2"/>
      <c r="X1007" s="2"/>
      <c r="Y1007" s="2"/>
    </row>
    <row r="1008" spans="2:25" ht="12.75" x14ac:dyDescent="0.2">
      <c r="B1008" s="1"/>
      <c r="C1008" s="6"/>
      <c r="D1008" s="6"/>
      <c r="E1008" s="6"/>
      <c r="F1008" s="56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56"/>
      <c r="T1008" s="56"/>
      <c r="U1008" s="2"/>
      <c r="V1008" s="2"/>
      <c r="W1008" s="2"/>
      <c r="X1008" s="2"/>
      <c r="Y1008" s="2"/>
    </row>
    <row r="1009" spans="2:25" ht="12.75" x14ac:dyDescent="0.2">
      <c r="B1009" s="1"/>
      <c r="C1009" s="6"/>
      <c r="D1009" s="6"/>
      <c r="E1009" s="6"/>
      <c r="F1009" s="56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56"/>
      <c r="T1009" s="56"/>
      <c r="U1009" s="2"/>
      <c r="V1009" s="2"/>
      <c r="W1009" s="2"/>
      <c r="X1009" s="2"/>
      <c r="Y1009" s="2"/>
    </row>
    <row r="1010" spans="2:25" ht="12.75" x14ac:dyDescent="0.2">
      <c r="B1010" s="1"/>
      <c r="C1010" s="6"/>
      <c r="D1010" s="6"/>
      <c r="E1010" s="6"/>
      <c r="F1010" s="56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56"/>
      <c r="T1010" s="56"/>
      <c r="U1010" s="2"/>
      <c r="V1010" s="2"/>
      <c r="W1010" s="2"/>
      <c r="X1010" s="2"/>
      <c r="Y1010" s="2"/>
    </row>
    <row r="1011" spans="2:25" ht="12.75" x14ac:dyDescent="0.2">
      <c r="B1011" s="1"/>
      <c r="C1011" s="6"/>
      <c r="D1011" s="6"/>
      <c r="E1011" s="6"/>
      <c r="F1011" s="56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56"/>
      <c r="T1011" s="56"/>
      <c r="U1011" s="2"/>
      <c r="V1011" s="2"/>
      <c r="W1011" s="2"/>
      <c r="X1011" s="2"/>
      <c r="Y1011" s="2"/>
    </row>
    <row r="1012" spans="2:25" ht="12.75" x14ac:dyDescent="0.2">
      <c r="B1012" s="1"/>
      <c r="C1012" s="6"/>
      <c r="D1012" s="6"/>
      <c r="E1012" s="6"/>
      <c r="F1012" s="56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56"/>
      <c r="T1012" s="56"/>
      <c r="U1012" s="2"/>
      <c r="V1012" s="2"/>
      <c r="W1012" s="2"/>
      <c r="X1012" s="2"/>
      <c r="Y1012" s="2"/>
    </row>
    <row r="1013" spans="2:25" ht="12.75" x14ac:dyDescent="0.2">
      <c r="B1013" s="1"/>
      <c r="C1013" s="6"/>
      <c r="D1013" s="6"/>
      <c r="E1013" s="6"/>
      <c r="F1013" s="56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56"/>
      <c r="T1013" s="56"/>
      <c r="U1013" s="2"/>
      <c r="V1013" s="2"/>
      <c r="W1013" s="2"/>
      <c r="X1013" s="2"/>
      <c r="Y1013" s="2"/>
    </row>
    <row r="1014" spans="2:25" ht="12.75" x14ac:dyDescent="0.2">
      <c r="B1014" s="1"/>
      <c r="C1014" s="6"/>
      <c r="D1014" s="6"/>
      <c r="E1014" s="6"/>
      <c r="F1014" s="56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56"/>
      <c r="T1014" s="56"/>
      <c r="U1014" s="2"/>
      <c r="V1014" s="2"/>
      <c r="W1014" s="2"/>
      <c r="X1014" s="2"/>
      <c r="Y1014" s="2"/>
    </row>
    <row r="1015" spans="2:25" ht="12.75" x14ac:dyDescent="0.2">
      <c r="B1015" s="1"/>
      <c r="C1015" s="6"/>
      <c r="D1015" s="6"/>
      <c r="E1015" s="6"/>
      <c r="F1015" s="56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56"/>
      <c r="T1015" s="56"/>
      <c r="U1015" s="2"/>
      <c r="V1015" s="2"/>
      <c r="W1015" s="2"/>
      <c r="X1015" s="2"/>
      <c r="Y1015" s="2"/>
    </row>
    <row r="1016" spans="2:25" ht="12.75" x14ac:dyDescent="0.2">
      <c r="B1016" s="1"/>
      <c r="C1016" s="6"/>
      <c r="D1016" s="6"/>
      <c r="E1016" s="6"/>
      <c r="F1016" s="56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56"/>
      <c r="T1016" s="56"/>
      <c r="U1016" s="2"/>
      <c r="V1016" s="2"/>
      <c r="W1016" s="2"/>
      <c r="X1016" s="2"/>
      <c r="Y1016" s="2"/>
    </row>
    <row r="1017" spans="2:25" ht="12.75" x14ac:dyDescent="0.2">
      <c r="B1017" s="1"/>
      <c r="C1017" s="6"/>
      <c r="D1017" s="6"/>
      <c r="E1017" s="6"/>
      <c r="F1017" s="56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56"/>
      <c r="T1017" s="56"/>
      <c r="U1017" s="2"/>
      <c r="V1017" s="2"/>
      <c r="W1017" s="2"/>
      <c r="X1017" s="2"/>
      <c r="Y1017" s="2"/>
    </row>
    <row r="1018" spans="2:25" ht="12.75" x14ac:dyDescent="0.2">
      <c r="B1018" s="1"/>
      <c r="C1018" s="6"/>
      <c r="D1018" s="6"/>
      <c r="E1018" s="6"/>
      <c r="F1018" s="56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56"/>
      <c r="T1018" s="56"/>
      <c r="U1018" s="2"/>
      <c r="V1018" s="2"/>
      <c r="W1018" s="2"/>
      <c r="X1018" s="2"/>
      <c r="Y1018" s="2"/>
    </row>
    <row r="1019" spans="2:25" ht="12.75" x14ac:dyDescent="0.2">
      <c r="B1019" s="1"/>
      <c r="C1019" s="6"/>
      <c r="D1019" s="6"/>
      <c r="E1019" s="6"/>
      <c r="F1019" s="56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56"/>
      <c r="T1019" s="56"/>
      <c r="U1019" s="2"/>
      <c r="V1019" s="2"/>
      <c r="W1019" s="2"/>
      <c r="X1019" s="2"/>
      <c r="Y1019" s="2"/>
    </row>
    <row r="1020" spans="2:25" ht="12.75" x14ac:dyDescent="0.2">
      <c r="B1020" s="1"/>
      <c r="C1020" s="6"/>
      <c r="D1020" s="6"/>
      <c r="E1020" s="6"/>
      <c r="F1020" s="56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56"/>
      <c r="T1020" s="56"/>
      <c r="U1020" s="2"/>
      <c r="V1020" s="2"/>
      <c r="W1020" s="2"/>
      <c r="X1020" s="2"/>
      <c r="Y1020" s="2"/>
    </row>
    <row r="1021" spans="2:25" ht="12.75" x14ac:dyDescent="0.2">
      <c r="B1021" s="1"/>
      <c r="C1021" s="6"/>
      <c r="D1021" s="6"/>
      <c r="E1021" s="6"/>
      <c r="F1021" s="56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56"/>
      <c r="T1021" s="56"/>
      <c r="U1021" s="2"/>
      <c r="V1021" s="2"/>
      <c r="W1021" s="2"/>
      <c r="X1021" s="2"/>
      <c r="Y1021" s="2"/>
    </row>
    <row r="1022" spans="2:25" ht="12.75" x14ac:dyDescent="0.2">
      <c r="B1022" s="1"/>
      <c r="C1022" s="6"/>
      <c r="D1022" s="6"/>
      <c r="E1022" s="6"/>
      <c r="F1022" s="56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56"/>
      <c r="T1022" s="56"/>
      <c r="U1022" s="2"/>
      <c r="V1022" s="2"/>
      <c r="W1022" s="2"/>
      <c r="X1022" s="2"/>
      <c r="Y1022" s="2"/>
    </row>
    <row r="1023" spans="2:25" ht="12.75" x14ac:dyDescent="0.2">
      <c r="B1023" s="1"/>
      <c r="C1023" s="6"/>
      <c r="D1023" s="6"/>
      <c r="E1023" s="6"/>
      <c r="F1023" s="56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56"/>
      <c r="T1023" s="56"/>
      <c r="U1023" s="2"/>
      <c r="V1023" s="2"/>
      <c r="W1023" s="2"/>
      <c r="X1023" s="2"/>
      <c r="Y1023" s="2"/>
    </row>
    <row r="1024" spans="2:25" ht="12.75" x14ac:dyDescent="0.2">
      <c r="B1024" s="1"/>
      <c r="C1024" s="6"/>
      <c r="D1024" s="6"/>
      <c r="E1024" s="6"/>
      <c r="F1024" s="56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56"/>
      <c r="T1024" s="56"/>
      <c r="U1024" s="2"/>
      <c r="V1024" s="2"/>
      <c r="W1024" s="2"/>
      <c r="X1024" s="2"/>
      <c r="Y1024" s="2"/>
    </row>
    <row r="1025" spans="2:25" ht="12.75" x14ac:dyDescent="0.2">
      <c r="B1025" s="1"/>
      <c r="C1025" s="6"/>
      <c r="D1025" s="6"/>
      <c r="E1025" s="6"/>
      <c r="F1025" s="56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56"/>
      <c r="T1025" s="56"/>
      <c r="U1025" s="2"/>
      <c r="V1025" s="2"/>
      <c r="W1025" s="2"/>
      <c r="X1025" s="2"/>
      <c r="Y1025" s="2"/>
    </row>
    <row r="1026" spans="2:25" ht="12.75" x14ac:dyDescent="0.2">
      <c r="B1026" s="1"/>
      <c r="C1026" s="6"/>
      <c r="D1026" s="6"/>
      <c r="E1026" s="6"/>
      <c r="F1026" s="56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56"/>
      <c r="T1026" s="56"/>
      <c r="U1026" s="2"/>
      <c r="V1026" s="2"/>
      <c r="W1026" s="2"/>
      <c r="X1026" s="2"/>
      <c r="Y1026" s="2"/>
    </row>
    <row r="1027" spans="2:25" ht="12.75" x14ac:dyDescent="0.2">
      <c r="B1027" s="1"/>
      <c r="C1027" s="6"/>
      <c r="D1027" s="6"/>
      <c r="E1027" s="6"/>
      <c r="F1027" s="56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56"/>
      <c r="T1027" s="56"/>
      <c r="U1027" s="2"/>
      <c r="V1027" s="2"/>
      <c r="W1027" s="2"/>
      <c r="X1027" s="2"/>
      <c r="Y1027" s="2"/>
    </row>
    <row r="1028" spans="2:25" ht="12.75" x14ac:dyDescent="0.2">
      <c r="B1028" s="1"/>
      <c r="C1028" s="6"/>
      <c r="D1028" s="6"/>
      <c r="E1028" s="6"/>
      <c r="F1028" s="56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56"/>
      <c r="T1028" s="56"/>
      <c r="U1028" s="2"/>
      <c r="V1028" s="2"/>
      <c r="W1028" s="2"/>
      <c r="X1028" s="2"/>
      <c r="Y1028" s="2"/>
    </row>
    <row r="1029" spans="2:25" ht="12.75" x14ac:dyDescent="0.2">
      <c r="B1029" s="1"/>
      <c r="C1029" s="6"/>
      <c r="D1029" s="6"/>
      <c r="E1029" s="6"/>
      <c r="F1029" s="56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56"/>
      <c r="T1029" s="56"/>
      <c r="U1029" s="2"/>
      <c r="V1029" s="2"/>
      <c r="W1029" s="2"/>
      <c r="X1029" s="2"/>
      <c r="Y1029" s="2"/>
    </row>
    <row r="1030" spans="2:25" ht="12.75" x14ac:dyDescent="0.2">
      <c r="B1030" s="1"/>
      <c r="C1030" s="6"/>
      <c r="D1030" s="6"/>
      <c r="E1030" s="6"/>
      <c r="F1030" s="56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56"/>
      <c r="T1030" s="56"/>
      <c r="U1030" s="2"/>
      <c r="V1030" s="2"/>
      <c r="W1030" s="2"/>
      <c r="X1030" s="2"/>
      <c r="Y1030" s="2"/>
    </row>
    <row r="1031" spans="2:25" ht="12.75" x14ac:dyDescent="0.2">
      <c r="B1031" s="1"/>
      <c r="C1031" s="6"/>
      <c r="D1031" s="6"/>
      <c r="E1031" s="6"/>
      <c r="F1031" s="56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56"/>
      <c r="T1031" s="56"/>
      <c r="U1031" s="2"/>
      <c r="V1031" s="2"/>
      <c r="W1031" s="2"/>
      <c r="X1031" s="2"/>
      <c r="Y1031" s="2"/>
    </row>
    <row r="1032" spans="2:25" ht="12.75" x14ac:dyDescent="0.2">
      <c r="B1032" s="1"/>
      <c r="C1032" s="6"/>
      <c r="D1032" s="6"/>
      <c r="E1032" s="6"/>
      <c r="F1032" s="56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56"/>
      <c r="T1032" s="56"/>
      <c r="U1032" s="2"/>
      <c r="V1032" s="2"/>
      <c r="W1032" s="2"/>
      <c r="X1032" s="2"/>
      <c r="Y1032" s="2"/>
    </row>
    <row r="1033" spans="2:25" ht="12.75" x14ac:dyDescent="0.2">
      <c r="B1033" s="1"/>
      <c r="C1033" s="6"/>
      <c r="D1033" s="6"/>
      <c r="E1033" s="6"/>
      <c r="F1033" s="56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56"/>
      <c r="T1033" s="56"/>
      <c r="U1033" s="2"/>
      <c r="V1033" s="2"/>
      <c r="W1033" s="2"/>
      <c r="X1033" s="2"/>
      <c r="Y1033" s="2"/>
    </row>
    <row r="1034" spans="2:25" ht="12.75" x14ac:dyDescent="0.2">
      <c r="B1034" s="1"/>
      <c r="C1034" s="6"/>
      <c r="D1034" s="6"/>
      <c r="E1034" s="6"/>
      <c r="F1034" s="56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56"/>
      <c r="T1034" s="56"/>
      <c r="U1034" s="2"/>
      <c r="V1034" s="2"/>
      <c r="W1034" s="2"/>
      <c r="X1034" s="2"/>
      <c r="Y1034" s="2"/>
    </row>
    <row r="1035" spans="2:25" ht="12.75" x14ac:dyDescent="0.2">
      <c r="B1035" s="1"/>
      <c r="C1035" s="6"/>
      <c r="D1035" s="6"/>
      <c r="E1035" s="6"/>
      <c r="F1035" s="56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56"/>
      <c r="T1035" s="56"/>
      <c r="U1035" s="2"/>
      <c r="V1035" s="2"/>
      <c r="W1035" s="2"/>
      <c r="X1035" s="2"/>
      <c r="Y1035" s="2"/>
    </row>
    <row r="1036" spans="2:25" ht="12.75" x14ac:dyDescent="0.2">
      <c r="B1036" s="1"/>
      <c r="C1036" s="6"/>
      <c r="D1036" s="6"/>
      <c r="E1036" s="6"/>
      <c r="F1036" s="56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56"/>
      <c r="T1036" s="56"/>
      <c r="U1036" s="2"/>
      <c r="V1036" s="2"/>
      <c r="W1036" s="2"/>
      <c r="X1036" s="2"/>
      <c r="Y1036" s="2"/>
    </row>
    <row r="1037" spans="2:25" ht="12.75" x14ac:dyDescent="0.2">
      <c r="B1037" s="1"/>
      <c r="C1037" s="6"/>
      <c r="D1037" s="6"/>
      <c r="E1037" s="6"/>
      <c r="F1037" s="56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56"/>
      <c r="T1037" s="56"/>
      <c r="U1037" s="2"/>
      <c r="V1037" s="2"/>
      <c r="W1037" s="2"/>
      <c r="X1037" s="2"/>
      <c r="Y1037" s="2"/>
    </row>
    <row r="1038" spans="2:25" ht="12.75" x14ac:dyDescent="0.2">
      <c r="B1038" s="1"/>
      <c r="C1038" s="6"/>
      <c r="D1038" s="6"/>
      <c r="E1038" s="6"/>
      <c r="F1038" s="56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56"/>
      <c r="T1038" s="56"/>
      <c r="U1038" s="2"/>
      <c r="V1038" s="2"/>
      <c r="W1038" s="2"/>
      <c r="X1038" s="2"/>
      <c r="Y1038" s="2"/>
    </row>
    <row r="1039" spans="2:25" ht="12.75" x14ac:dyDescent="0.2">
      <c r="B1039" s="1"/>
      <c r="C1039" s="6"/>
      <c r="D1039" s="6"/>
      <c r="E1039" s="6"/>
      <c r="F1039" s="56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56"/>
      <c r="T1039" s="56"/>
      <c r="U1039" s="2"/>
      <c r="V1039" s="2"/>
      <c r="W1039" s="2"/>
      <c r="X1039" s="2"/>
      <c r="Y1039" s="2"/>
    </row>
    <row r="1040" spans="2:25" ht="12.75" x14ac:dyDescent="0.2">
      <c r="B1040" s="1"/>
      <c r="C1040" s="6"/>
      <c r="D1040" s="6"/>
      <c r="E1040" s="6"/>
      <c r="F1040" s="56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56"/>
      <c r="T1040" s="56"/>
      <c r="U1040" s="2"/>
      <c r="V1040" s="2"/>
      <c r="W1040" s="2"/>
      <c r="X1040" s="2"/>
      <c r="Y1040" s="2"/>
    </row>
    <row r="1041" spans="2:25" ht="12.75" x14ac:dyDescent="0.2">
      <c r="B1041" s="1"/>
      <c r="C1041" s="6"/>
      <c r="D1041" s="6"/>
      <c r="E1041" s="6"/>
      <c r="F1041" s="56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56"/>
      <c r="T1041" s="56"/>
      <c r="U1041" s="2"/>
      <c r="V1041" s="2"/>
      <c r="W1041" s="2"/>
      <c r="X1041" s="2"/>
      <c r="Y1041" s="2"/>
    </row>
    <row r="1042" spans="2:25" ht="12.75" x14ac:dyDescent="0.2">
      <c r="B1042" s="1"/>
      <c r="C1042" s="6"/>
      <c r="D1042" s="6"/>
      <c r="E1042" s="6"/>
      <c r="F1042" s="56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56"/>
      <c r="T1042" s="56"/>
      <c r="U1042" s="2"/>
      <c r="V1042" s="2"/>
      <c r="W1042" s="2"/>
      <c r="X1042" s="2"/>
      <c r="Y1042" s="2"/>
    </row>
    <row r="1043" spans="2:25" ht="12.75" x14ac:dyDescent="0.2">
      <c r="B1043" s="1"/>
      <c r="C1043" s="6"/>
      <c r="D1043" s="6"/>
      <c r="E1043" s="6"/>
      <c r="F1043" s="56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56"/>
      <c r="T1043" s="56"/>
      <c r="U1043" s="2"/>
      <c r="V1043" s="2"/>
      <c r="W1043" s="2"/>
      <c r="X1043" s="2"/>
      <c r="Y1043" s="2"/>
    </row>
    <row r="1044" spans="2:25" ht="12.75" x14ac:dyDescent="0.2">
      <c r="B1044" s="1"/>
      <c r="C1044" s="6"/>
      <c r="D1044" s="6"/>
      <c r="E1044" s="6"/>
      <c r="F1044" s="56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56"/>
      <c r="T1044" s="56"/>
      <c r="U1044" s="2"/>
      <c r="V1044" s="2"/>
      <c r="W1044" s="2"/>
      <c r="X1044" s="2"/>
      <c r="Y1044" s="2"/>
    </row>
    <row r="1045" spans="2:25" ht="12.75" x14ac:dyDescent="0.2">
      <c r="B1045" s="1"/>
      <c r="C1045" s="6"/>
      <c r="D1045" s="6"/>
      <c r="E1045" s="6"/>
      <c r="F1045" s="56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56"/>
      <c r="T1045" s="56"/>
      <c r="U1045" s="2"/>
      <c r="V1045" s="2"/>
      <c r="W1045" s="2"/>
      <c r="X1045" s="2"/>
      <c r="Y1045" s="2"/>
    </row>
    <row r="1046" spans="2:25" ht="12.75" x14ac:dyDescent="0.2">
      <c r="B1046" s="1"/>
      <c r="C1046" s="6"/>
      <c r="D1046" s="6"/>
      <c r="E1046" s="6"/>
      <c r="F1046" s="56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56"/>
      <c r="T1046" s="56"/>
      <c r="U1046" s="2"/>
      <c r="V1046" s="2"/>
      <c r="W1046" s="2"/>
      <c r="X1046" s="2"/>
      <c r="Y1046" s="2"/>
    </row>
    <row r="1047" spans="2:25" ht="12.75" x14ac:dyDescent="0.2">
      <c r="B1047" s="1"/>
      <c r="C1047" s="6"/>
      <c r="D1047" s="6"/>
      <c r="E1047" s="6"/>
      <c r="F1047" s="56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56"/>
      <c r="T1047" s="56"/>
      <c r="U1047" s="2"/>
      <c r="V1047" s="2"/>
      <c r="W1047" s="2"/>
      <c r="X1047" s="2"/>
      <c r="Y1047" s="2"/>
    </row>
    <row r="1048" spans="2:25" ht="12.75" x14ac:dyDescent="0.2">
      <c r="B1048" s="1"/>
      <c r="C1048" s="6"/>
      <c r="D1048" s="6"/>
      <c r="E1048" s="6"/>
      <c r="F1048" s="56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56"/>
      <c r="T1048" s="56"/>
      <c r="U1048" s="2"/>
      <c r="V1048" s="2"/>
      <c r="W1048" s="2"/>
      <c r="X1048" s="2"/>
      <c r="Y1048" s="2"/>
    </row>
    <row r="1049" spans="2:25" ht="12.75" x14ac:dyDescent="0.2">
      <c r="B1049" s="1"/>
      <c r="C1049" s="6"/>
      <c r="D1049" s="6"/>
      <c r="E1049" s="6"/>
      <c r="F1049" s="56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56"/>
      <c r="T1049" s="56"/>
      <c r="U1049" s="2"/>
      <c r="V1049" s="2"/>
      <c r="W1049" s="2"/>
      <c r="X1049" s="2"/>
      <c r="Y1049" s="2"/>
    </row>
    <row r="1050" spans="2:25" ht="12.75" x14ac:dyDescent="0.2">
      <c r="B1050" s="1"/>
      <c r="C1050" s="6"/>
      <c r="D1050" s="6"/>
      <c r="E1050" s="6"/>
      <c r="F1050" s="56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56"/>
      <c r="T1050" s="56"/>
      <c r="U1050" s="2"/>
      <c r="V1050" s="2"/>
      <c r="W1050" s="2"/>
      <c r="X1050" s="2"/>
      <c r="Y1050" s="2"/>
    </row>
    <row r="1051" spans="2:25" ht="12.75" x14ac:dyDescent="0.2">
      <c r="B1051" s="1"/>
      <c r="C1051" s="6"/>
      <c r="D1051" s="6"/>
      <c r="E1051" s="6"/>
      <c r="F1051" s="56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56"/>
      <c r="T1051" s="56"/>
      <c r="U1051" s="2"/>
      <c r="V1051" s="2"/>
      <c r="W1051" s="2"/>
      <c r="X1051" s="2"/>
      <c r="Y1051" s="2"/>
    </row>
    <row r="1052" spans="2:25" ht="12.75" x14ac:dyDescent="0.2">
      <c r="B1052" s="1"/>
      <c r="C1052" s="6"/>
      <c r="D1052" s="6"/>
      <c r="E1052" s="6"/>
      <c r="F1052" s="56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56"/>
      <c r="T1052" s="56"/>
      <c r="U1052" s="2"/>
      <c r="V1052" s="2"/>
      <c r="W1052" s="2"/>
      <c r="X1052" s="2"/>
      <c r="Y1052" s="2"/>
    </row>
    <row r="1053" spans="2:25" ht="12.75" x14ac:dyDescent="0.2">
      <c r="B1053" s="1"/>
      <c r="C1053" s="6"/>
      <c r="D1053" s="6"/>
      <c r="E1053" s="6"/>
      <c r="F1053" s="56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56"/>
      <c r="T1053" s="56"/>
      <c r="U1053" s="2"/>
      <c r="V1053" s="2"/>
      <c r="W1053" s="2"/>
      <c r="X1053" s="2"/>
      <c r="Y1053" s="2"/>
    </row>
    <row r="1054" spans="2:25" ht="12.75" x14ac:dyDescent="0.2">
      <c r="B1054" s="1"/>
      <c r="C1054" s="6"/>
      <c r="D1054" s="6"/>
      <c r="E1054" s="6"/>
      <c r="F1054" s="56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56"/>
      <c r="T1054" s="56"/>
      <c r="U1054" s="2"/>
      <c r="V1054" s="2"/>
      <c r="W1054" s="2"/>
      <c r="X1054" s="2"/>
      <c r="Y1054" s="2"/>
    </row>
    <row r="1055" spans="2:25" ht="12.75" x14ac:dyDescent="0.2">
      <c r="B1055" s="1"/>
      <c r="C1055" s="6"/>
      <c r="D1055" s="6"/>
      <c r="E1055" s="6"/>
      <c r="F1055" s="56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56"/>
      <c r="T1055" s="56"/>
      <c r="U1055" s="2"/>
      <c r="V1055" s="2"/>
      <c r="W1055" s="2"/>
      <c r="X1055" s="2"/>
      <c r="Y1055" s="2"/>
    </row>
    <row r="1056" spans="2:25" ht="12.75" x14ac:dyDescent="0.2">
      <c r="B1056" s="1"/>
      <c r="C1056" s="6"/>
      <c r="D1056" s="6"/>
      <c r="E1056" s="6"/>
      <c r="F1056" s="56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56"/>
      <c r="T1056" s="56"/>
      <c r="U1056" s="2"/>
      <c r="V1056" s="2"/>
      <c r="W1056" s="2"/>
      <c r="X1056" s="2"/>
      <c r="Y1056" s="2"/>
    </row>
    <row r="1057" spans="2:25" ht="12.75" x14ac:dyDescent="0.2">
      <c r="B1057" s="1"/>
      <c r="C1057" s="6"/>
      <c r="D1057" s="6"/>
      <c r="E1057" s="6"/>
      <c r="F1057" s="56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56"/>
      <c r="T1057" s="56"/>
      <c r="U1057" s="2"/>
      <c r="V1057" s="2"/>
      <c r="W1057" s="2"/>
      <c r="X1057" s="2"/>
      <c r="Y1057" s="2"/>
    </row>
  </sheetData>
  <conditionalFormatting sqref="AP4:AP249">
    <cfRule type="top10" dxfId="3" priority="7" bottom="1" rank="1"/>
  </conditionalFormatting>
  <conditionalFormatting sqref="AQ4">
    <cfRule type="top10" dxfId="2" priority="3" bottom="1" rank="1"/>
  </conditionalFormatting>
  <conditionalFormatting sqref="AP250:AP341">
    <cfRule type="top10" dxfId="0" priority="1" bottom="1" rank="1"/>
  </conditionalFormatting>
  <pageMargins left="0" right="0" top="0" bottom="0" header="0.3" footer="0.3"/>
  <pageSetup paperSize="5" orientation="landscape" r:id="rId1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Missouri Western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2018-06-14T21:44:00Z</cp:lastPrinted>
  <dcterms:created xsi:type="dcterms:W3CDTF">2015-03-16T21:22:06Z</dcterms:created>
  <dcterms:modified xsi:type="dcterms:W3CDTF">2018-06-14T21:45:21Z</dcterms:modified>
</cp:coreProperties>
</file>