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Bid result spreadsheets\2018\"/>
    </mc:Choice>
  </mc:AlternateContent>
  <bookViews>
    <workbookView xWindow="0" yWindow="0" windowWidth="19200" windowHeight="11460"/>
  </bookViews>
  <sheets>
    <sheet name="Sheet1" sheetId="1" r:id="rId1"/>
  </sheets>
  <definedNames>
    <definedName name="_xlnm.Print_Titles" localSheetId="0">Sheet1!$A:$B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5" i="1" l="1"/>
  <c r="AE45" i="1"/>
  <c r="AE49" i="1" s="1"/>
  <c r="AD45" i="1"/>
  <c r="X45" i="1"/>
  <c r="X49" i="1" s="1"/>
  <c r="W45" i="1"/>
  <c r="Q45" i="1"/>
  <c r="Q49" i="1" s="1"/>
  <c r="P45" i="1"/>
  <c r="J45" i="1"/>
  <c r="J49" i="1" s="1"/>
  <c r="AR45" i="1"/>
  <c r="AL45" i="1"/>
  <c r="AL49" i="1" s="1"/>
  <c r="C49" i="1" l="1"/>
</calcChain>
</file>

<file path=xl/sharedStrings.xml><?xml version="1.0" encoding="utf-8"?>
<sst xmlns="http://schemas.openxmlformats.org/spreadsheetml/2006/main" count="311" uniqueCount="68">
  <si>
    <t>N/A</t>
  </si>
  <si>
    <t>FTP FEES (includes storage, monitoring and maintenance)</t>
  </si>
  <si>
    <t>SETUP FEES (includes programing and configuration)</t>
  </si>
  <si>
    <t>PRINTING COSTS:</t>
  </si>
  <si>
    <t>MAIL SERVICE RATE (PER HOUR)</t>
  </si>
  <si>
    <t>STORAGE FEES (storage of pieces at vendor site)</t>
  </si>
  <si>
    <t>SHIPPING FEES (shipping of pieces to Missouri Western)</t>
  </si>
  <si>
    <t>MAILING COSTS (Charged Separtely)</t>
  </si>
  <si>
    <t>5) Accepted Book</t>
  </si>
  <si>
    <t>Re-order per additional 1000</t>
  </si>
  <si>
    <t>Qty.</t>
  </si>
  <si>
    <t>2) Primary Market Book - Kansas City</t>
  </si>
  <si>
    <t>1) Primary Market Book - St. Joseph</t>
  </si>
  <si>
    <t>3) Family Book</t>
  </si>
  <si>
    <t>4) Recruitment Book</t>
  </si>
  <si>
    <t>6a) Welcome Stair Step - About St. Joseph</t>
  </si>
  <si>
    <t>6b) Welcome Stair Step - Costs &amp; Scholarships</t>
  </si>
  <si>
    <t>6c) Welcome Stair Step - Find a Job</t>
  </si>
  <si>
    <t>6d) Welcome Stair Step - Coupon</t>
  </si>
  <si>
    <t>7) Early Interest book</t>
  </si>
  <si>
    <t>8) Cost &amp; Scholarship Book</t>
  </si>
  <si>
    <t>9) Student Life Book</t>
  </si>
  <si>
    <t>Total Price</t>
  </si>
  <si>
    <t>18) International Student Quad-Fold Piece</t>
  </si>
  <si>
    <t>10) Transfer Book</t>
  </si>
  <si>
    <t>11a) HOT ACT PC</t>
  </si>
  <si>
    <t>11b) Catch the Griffon Spirit PC</t>
  </si>
  <si>
    <t>12a) Cost Comparison PC</t>
  </si>
  <si>
    <t>12b) Best Value PC</t>
  </si>
  <si>
    <t>12c) Close to Home PC</t>
  </si>
  <si>
    <t>13a) Griffon Rate Poster</t>
  </si>
  <si>
    <t>13b) Missouri Poster</t>
  </si>
  <si>
    <t>14a) Transfer Poster</t>
  </si>
  <si>
    <t>14b) Scholarship Poster</t>
  </si>
  <si>
    <t>15) Missouri Western Pocket Folder</t>
  </si>
  <si>
    <t>16) Acceptance Folders</t>
  </si>
  <si>
    <t>17) Acceptance Folder Envelope</t>
  </si>
  <si>
    <t xml:space="preserve">11c) General Visit PC </t>
  </si>
  <si>
    <t xml:space="preserve">11d) Showcase 1 PC </t>
  </si>
  <si>
    <t xml:space="preserve">11e) Scholarships PC </t>
  </si>
  <si>
    <t xml:space="preserve">11f) Housing Push PC </t>
  </si>
  <si>
    <t xml:space="preserve">11g) Holiday PC </t>
  </si>
  <si>
    <t xml:space="preserve">11h) Important Deadlines PC </t>
  </si>
  <si>
    <t xml:space="preserve">11i) Showcase 2 PC </t>
  </si>
  <si>
    <t>11o) Happy Birthday PC</t>
  </si>
  <si>
    <t xml:space="preserve">11j) Showcase 3 (JUNIORS) PC </t>
  </si>
  <si>
    <t xml:space="preserve">11k) Showcase 4 PC </t>
  </si>
  <si>
    <t xml:space="preserve">11l) Memories PC </t>
  </si>
  <si>
    <t xml:space="preserve">11m) Housing Final Reminder PC </t>
  </si>
  <si>
    <t>11n) Visit Campus (JR to SR) PC</t>
  </si>
  <si>
    <t>TOTAL:</t>
  </si>
  <si>
    <r>
      <t>OPTIONAL ADD-ON:</t>
    </r>
    <r>
      <rPr>
        <sz val="9"/>
        <color rgb="FF000000"/>
        <rFont val="Calibri"/>
        <family val="2"/>
      </rPr>
      <t xml:space="preserve"> </t>
    </r>
  </si>
  <si>
    <t>TOTAL WITH OPTIONAL ADD-ON:</t>
  </si>
  <si>
    <t>Mailing Cost (estimate)*</t>
  </si>
  <si>
    <t>Boelte-Hall</t>
  </si>
  <si>
    <t>Sun Graphics</t>
  </si>
  <si>
    <t>n/a</t>
  </si>
  <si>
    <t>Henry Wurst</t>
  </si>
  <si>
    <t>James Printing</t>
  </si>
  <si>
    <t>30 per 200</t>
  </si>
  <si>
    <t>Kingston</t>
  </si>
  <si>
    <t>Pittcraft</t>
  </si>
  <si>
    <t>See totals below</t>
  </si>
  <si>
    <t>NO BID SUBMITTED</t>
  </si>
  <si>
    <t>80 per 200</t>
  </si>
  <si>
    <t>included</t>
  </si>
  <si>
    <t>books $72 Cards $48 with min $'s)</t>
  </si>
  <si>
    <t>no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</si>
</sst>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6" fillId="0" borderId="0" xfId="0" applyFont="1" applyBorder="1"/>
    <xf numFmtId="0" fontId="0" fillId="0" borderId="0" xfId="0" applyBorder="1"/>
    <xf numFmtId="164" fontId="4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8" fillId="0" borderId="0" xfId="1" applyFont="1" applyBorder="1" applyAlignment="1"/>
    <xf numFmtId="0" fontId="2" fillId="2" borderId="0" xfId="0" applyFont="1" applyFill="1" applyAlignment="1">
      <alignment vertical="center"/>
    </xf>
    <xf numFmtId="0" fontId="0" fillId="2" borderId="0" xfId="0" applyFill="1"/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3" fontId="8" fillId="0" borderId="0" xfId="0" applyNumberFormat="1" applyFont="1" applyAlignment="1">
      <alignment vertical="center"/>
    </xf>
    <xf numFmtId="3" fontId="8" fillId="0" borderId="0" xfId="0" applyNumberFormat="1" applyFont="1"/>
    <xf numFmtId="0" fontId="8" fillId="0" borderId="0" xfId="0" applyFont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8" fillId="0" borderId="0" xfId="1" applyFont="1" applyBorder="1" applyAlignment="1"/>
    <xf numFmtId="0" fontId="8" fillId="0" borderId="0" xfId="1" applyFont="1"/>
    <xf numFmtId="164" fontId="0" fillId="3" borderId="0" xfId="0" applyNumberFormat="1" applyFill="1"/>
    <xf numFmtId="0" fontId="0" fillId="3" borderId="0" xfId="0" applyFill="1" applyBorder="1"/>
    <xf numFmtId="0" fontId="0" fillId="3" borderId="0" xfId="0" applyFill="1"/>
    <xf numFmtId="164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/>
    <xf numFmtId="16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/>
    <xf numFmtId="164" fontId="0" fillId="3" borderId="0" xfId="0" applyNumberFormat="1" applyFill="1" applyBorder="1"/>
    <xf numFmtId="164" fontId="3" fillId="3" borderId="1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1" xfId="0" applyFont="1" applyFill="1" applyBorder="1"/>
    <xf numFmtId="0" fontId="4" fillId="3" borderId="0" xfId="0" applyFont="1" applyFill="1" applyBorder="1"/>
    <xf numFmtId="164" fontId="4" fillId="3" borderId="0" xfId="0" applyNumberFormat="1" applyFont="1" applyFill="1"/>
    <xf numFmtId="0" fontId="4" fillId="3" borderId="2" xfId="0" applyFont="1" applyFill="1" applyBorder="1"/>
    <xf numFmtId="164" fontId="4" fillId="3" borderId="1" xfId="0" applyNumberFormat="1" applyFont="1" applyFill="1" applyBorder="1"/>
    <xf numFmtId="0" fontId="3" fillId="3" borderId="0" xfId="0" applyFont="1" applyFill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4" fillId="3" borderId="2" xfId="0" applyNumberFormat="1" applyFont="1" applyFill="1" applyBorder="1"/>
    <xf numFmtId="0" fontId="3" fillId="3" borderId="2" xfId="0" applyFont="1" applyFill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4" fontId="4" fillId="3" borderId="0" xfId="0" applyNumberFormat="1" applyFont="1" applyFill="1" applyBorder="1"/>
    <xf numFmtId="0" fontId="0" fillId="4" borderId="0" xfId="0" applyFill="1"/>
    <xf numFmtId="164" fontId="9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/>
    <xf numFmtId="164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/>
    <xf numFmtId="164" fontId="0" fillId="4" borderId="0" xfId="0" applyNumberFormat="1" applyFill="1" applyBorder="1"/>
    <xf numFmtId="164" fontId="3" fillId="4" borderId="1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164" fontId="4" fillId="4" borderId="0" xfId="0" applyNumberFormat="1" applyFont="1" applyFill="1"/>
    <xf numFmtId="164" fontId="4" fillId="4" borderId="1" xfId="0" applyNumberFormat="1" applyFont="1" applyFill="1" applyBorder="1"/>
    <xf numFmtId="0" fontId="3" fillId="4" borderId="0" xfId="0" applyFont="1" applyFill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164" fontId="4" fillId="4" borderId="2" xfId="0" applyNumberFormat="1" applyFont="1" applyFill="1" applyBorder="1"/>
    <xf numFmtId="164" fontId="3" fillId="4" borderId="0" xfId="0" applyNumberFormat="1" applyFont="1" applyFill="1" applyAlignment="1">
      <alignment vertical="center"/>
    </xf>
    <xf numFmtId="0" fontId="10" fillId="4" borderId="0" xfId="0" applyFont="1" applyFill="1"/>
    <xf numFmtId="164" fontId="3" fillId="4" borderId="0" xfId="0" applyNumberFormat="1" applyFont="1" applyFill="1" applyBorder="1" applyAlignment="1">
      <alignment vertical="center"/>
    </xf>
    <xf numFmtId="164" fontId="4" fillId="4" borderId="0" xfId="0" applyNumberFormat="1" applyFont="1" applyFill="1" applyBorder="1"/>
    <xf numFmtId="0" fontId="0" fillId="5" borderId="0" xfId="0" applyFill="1"/>
    <xf numFmtId="164" fontId="9" fillId="5" borderId="0" xfId="0" applyNumberFormat="1" applyFont="1" applyFill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/>
    <xf numFmtId="164" fontId="4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/>
    <xf numFmtId="164" fontId="0" fillId="5" borderId="0" xfId="0" applyNumberFormat="1" applyFill="1" applyBorder="1"/>
    <xf numFmtId="164" fontId="3" fillId="5" borderId="1" xfId="0" applyNumberFormat="1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4" fillId="5" borderId="0" xfId="0" applyFont="1" applyFill="1" applyBorder="1"/>
    <xf numFmtId="164" fontId="4" fillId="5" borderId="1" xfId="0" applyNumberFormat="1" applyFont="1" applyFill="1" applyBorder="1"/>
    <xf numFmtId="0" fontId="3" fillId="5" borderId="0" xfId="0" applyFont="1" applyFill="1" applyAlignment="1">
      <alignment vertical="center"/>
    </xf>
    <xf numFmtId="164" fontId="3" fillId="5" borderId="2" xfId="0" applyNumberFormat="1" applyFont="1" applyFill="1" applyBorder="1" applyAlignment="1">
      <alignment vertical="center"/>
    </xf>
    <xf numFmtId="164" fontId="4" fillId="5" borderId="2" xfId="0" applyNumberFormat="1" applyFont="1" applyFill="1" applyBorder="1"/>
    <xf numFmtId="164" fontId="3" fillId="5" borderId="0" xfId="0" applyNumberFormat="1" applyFont="1" applyFill="1" applyAlignment="1">
      <alignment vertical="center"/>
    </xf>
    <xf numFmtId="0" fontId="10" fillId="5" borderId="0" xfId="0" applyFont="1" applyFill="1"/>
    <xf numFmtId="164" fontId="4" fillId="5" borderId="0" xfId="0" applyNumberFormat="1" applyFont="1" applyFill="1"/>
    <xf numFmtId="164" fontId="3" fillId="5" borderId="0" xfId="0" applyNumberFormat="1" applyFont="1" applyFill="1" applyBorder="1" applyAlignment="1">
      <alignment vertical="center"/>
    </xf>
    <xf numFmtId="164" fontId="4" fillId="5" borderId="0" xfId="0" applyNumberFormat="1" applyFont="1" applyFill="1" applyBorder="1"/>
    <xf numFmtId="0" fontId="0" fillId="6" borderId="0" xfId="0" applyFill="1"/>
    <xf numFmtId="164" fontId="9" fillId="6" borderId="0" xfId="0" applyNumberFormat="1" applyFont="1" applyFill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/>
    <xf numFmtId="164" fontId="4" fillId="6" borderId="0" xfId="0" applyNumberFormat="1" applyFont="1" applyFill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/>
    <xf numFmtId="164" fontId="0" fillId="6" borderId="0" xfId="0" applyNumberFormat="1" applyFill="1" applyBorder="1"/>
    <xf numFmtId="164" fontId="3" fillId="6" borderId="1" xfId="0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Border="1"/>
    <xf numFmtId="164" fontId="4" fillId="6" borderId="0" xfId="0" applyNumberFormat="1" applyFont="1" applyFill="1"/>
    <xf numFmtId="164" fontId="4" fillId="6" borderId="1" xfId="0" applyNumberFormat="1" applyFont="1" applyFill="1" applyBorder="1"/>
    <xf numFmtId="0" fontId="3" fillId="6" borderId="0" xfId="0" applyFont="1" applyFill="1" applyAlignment="1">
      <alignment vertical="center"/>
    </xf>
    <xf numFmtId="164" fontId="3" fillId="6" borderId="2" xfId="0" applyNumberFormat="1" applyFont="1" applyFill="1" applyBorder="1" applyAlignment="1">
      <alignment vertical="center"/>
    </xf>
    <xf numFmtId="164" fontId="4" fillId="6" borderId="2" xfId="0" applyNumberFormat="1" applyFont="1" applyFill="1" applyBorder="1"/>
    <xf numFmtId="164" fontId="3" fillId="6" borderId="0" xfId="0" applyNumberFormat="1" applyFont="1" applyFill="1" applyAlignment="1">
      <alignment vertical="center"/>
    </xf>
    <xf numFmtId="164" fontId="10" fillId="6" borderId="0" xfId="0" applyNumberFormat="1" applyFont="1" applyFill="1" applyAlignment="1">
      <alignment vertical="center"/>
    </xf>
    <xf numFmtId="164" fontId="3" fillId="6" borderId="0" xfId="0" applyNumberFormat="1" applyFont="1" applyFill="1" applyBorder="1" applyAlignment="1">
      <alignment vertical="center"/>
    </xf>
    <xf numFmtId="164" fontId="4" fillId="6" borderId="0" xfId="0" applyNumberFormat="1" applyFont="1" applyFill="1" applyBorder="1"/>
    <xf numFmtId="164" fontId="10" fillId="6" borderId="0" xfId="0" applyNumberFormat="1" applyFont="1" applyFill="1" applyBorder="1"/>
    <xf numFmtId="0" fontId="0" fillId="7" borderId="0" xfId="0" applyFill="1"/>
    <xf numFmtId="164" fontId="9" fillId="7" borderId="0" xfId="0" applyNumberFormat="1" applyFont="1" applyFill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0" xfId="0" applyFont="1" applyFill="1"/>
    <xf numFmtId="164" fontId="4" fillId="7" borderId="0" xfId="0" applyNumberFormat="1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0" xfId="0" applyFont="1" applyFill="1"/>
    <xf numFmtId="164" fontId="0" fillId="7" borderId="0" xfId="0" applyNumberFormat="1" applyFill="1" applyBorder="1"/>
    <xf numFmtId="164" fontId="3" fillId="7" borderId="1" xfId="0" applyNumberFormat="1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4" fillId="7" borderId="0" xfId="0" applyFont="1" applyFill="1" applyBorder="1"/>
    <xf numFmtId="164" fontId="4" fillId="7" borderId="0" xfId="0" applyNumberFormat="1" applyFont="1" applyFill="1"/>
    <xf numFmtId="164" fontId="4" fillId="7" borderId="1" xfId="0" applyNumberFormat="1" applyFont="1" applyFill="1" applyBorder="1"/>
    <xf numFmtId="0" fontId="3" fillId="7" borderId="0" xfId="0" applyFont="1" applyFill="1" applyAlignment="1">
      <alignment vertical="center"/>
    </xf>
    <xf numFmtId="164" fontId="3" fillId="7" borderId="2" xfId="0" applyNumberFormat="1" applyFont="1" applyFill="1" applyBorder="1" applyAlignment="1">
      <alignment vertical="center"/>
    </xf>
    <xf numFmtId="164" fontId="4" fillId="7" borderId="2" xfId="0" applyNumberFormat="1" applyFont="1" applyFill="1" applyBorder="1"/>
    <xf numFmtId="164" fontId="3" fillId="7" borderId="0" xfId="0" applyNumberFormat="1" applyFont="1" applyFill="1" applyAlignment="1">
      <alignment vertical="center"/>
    </xf>
    <xf numFmtId="164" fontId="3" fillId="7" borderId="0" xfId="0" applyNumberFormat="1" applyFont="1" applyFill="1" applyBorder="1" applyAlignment="1">
      <alignment vertical="center"/>
    </xf>
    <xf numFmtId="164" fontId="4" fillId="7" borderId="0" xfId="0" applyNumberFormat="1" applyFont="1" applyFill="1" applyBorder="1"/>
    <xf numFmtId="0" fontId="0" fillId="8" borderId="0" xfId="0" applyFill="1"/>
    <xf numFmtId="164" fontId="9" fillId="8" borderId="0" xfId="0" applyNumberFormat="1" applyFont="1" applyFill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8" borderId="0" xfId="0" applyFont="1" applyFill="1"/>
    <xf numFmtId="164" fontId="4" fillId="8" borderId="0" xfId="0" applyNumberFormat="1" applyFont="1" applyFill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0" xfId="0" applyFont="1" applyFill="1"/>
    <xf numFmtId="164" fontId="0" fillId="8" borderId="0" xfId="0" applyNumberFormat="1" applyFill="1" applyBorder="1"/>
    <xf numFmtId="164" fontId="3" fillId="8" borderId="1" xfId="0" applyNumberFormat="1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4" fillId="8" borderId="1" xfId="0" applyFont="1" applyFill="1" applyBorder="1"/>
    <xf numFmtId="0" fontId="4" fillId="8" borderId="0" xfId="0" applyFont="1" applyFill="1" applyBorder="1"/>
    <xf numFmtId="164" fontId="4" fillId="8" borderId="0" xfId="0" applyNumberFormat="1" applyFont="1" applyFill="1"/>
    <xf numFmtId="0" fontId="4" fillId="8" borderId="2" xfId="0" applyFont="1" applyFill="1" applyBorder="1"/>
    <xf numFmtId="164" fontId="4" fillId="8" borderId="1" xfId="0" applyNumberFormat="1" applyFont="1" applyFill="1" applyBorder="1"/>
    <xf numFmtId="0" fontId="3" fillId="8" borderId="0" xfId="0" applyFont="1" applyFill="1" applyAlignment="1">
      <alignment vertical="center"/>
    </xf>
    <xf numFmtId="164" fontId="3" fillId="8" borderId="2" xfId="0" applyNumberFormat="1" applyFont="1" applyFill="1" applyBorder="1" applyAlignment="1">
      <alignment vertical="center"/>
    </xf>
    <xf numFmtId="164" fontId="4" fillId="8" borderId="2" xfId="0" applyNumberFormat="1" applyFont="1" applyFill="1" applyBorder="1"/>
    <xf numFmtId="0" fontId="3" fillId="8" borderId="2" xfId="0" applyFont="1" applyFill="1" applyBorder="1" applyAlignment="1">
      <alignment vertical="center"/>
    </xf>
    <xf numFmtId="164" fontId="3" fillId="8" borderId="0" xfId="0" applyNumberFormat="1" applyFont="1" applyFill="1" applyAlignment="1">
      <alignment vertical="center"/>
    </xf>
    <xf numFmtId="164" fontId="3" fillId="8" borderId="0" xfId="0" applyNumberFormat="1" applyFont="1" applyFill="1" applyBorder="1" applyAlignment="1">
      <alignment vertical="center"/>
    </xf>
    <xf numFmtId="164" fontId="4" fillId="8" borderId="0" xfId="0" applyNumberFormat="1" applyFont="1" applyFill="1" applyBorder="1"/>
    <xf numFmtId="164" fontId="10" fillId="7" borderId="0" xfId="0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2" fillId="4" borderId="0" xfId="0" applyNumberFormat="1" applyFont="1" applyFill="1" applyAlignment="1">
      <alignment vertical="center"/>
    </xf>
    <xf numFmtId="164" fontId="2" fillId="5" borderId="0" xfId="0" applyNumberFormat="1" applyFont="1" applyFill="1" applyAlignment="1">
      <alignment vertical="center"/>
    </xf>
    <xf numFmtId="164" fontId="2" fillId="6" borderId="0" xfId="0" applyNumberFormat="1" applyFont="1" applyFill="1" applyAlignment="1">
      <alignment vertical="center"/>
    </xf>
    <xf numFmtId="164" fontId="2" fillId="8" borderId="0" xfId="0" applyNumberFormat="1" applyFont="1" applyFill="1" applyAlignment="1">
      <alignment vertical="center"/>
    </xf>
    <xf numFmtId="164" fontId="2" fillId="7" borderId="0" xfId="0" applyNumberFormat="1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3"/>
  <sheetViews>
    <sheetView tabSelected="1" topLeftCell="A22" workbookViewId="0">
      <pane xSplit="1" topLeftCell="B1" activePane="topRight" state="frozen"/>
      <selection pane="topRight" activeCell="I55" sqref="I55"/>
    </sheetView>
  </sheetViews>
  <sheetFormatPr defaultRowHeight="15" x14ac:dyDescent="0.25"/>
  <cols>
    <col min="1" max="1" width="45.140625" customWidth="1"/>
    <col min="2" max="2" width="5.7109375" bestFit="1" customWidth="1"/>
    <col min="3" max="3" width="13.140625" style="12" bestFit="1" customWidth="1"/>
    <col min="4" max="4" width="0.7109375" style="9" customWidth="1"/>
    <col min="5" max="5" width="0.85546875" customWidth="1"/>
    <col min="6" max="6" width="11.42578125" style="12" customWidth="1"/>
    <col min="7" max="8" width="0.7109375" customWidth="1"/>
    <col min="9" max="9" width="9.85546875" customWidth="1"/>
    <col min="10" max="10" width="13.140625" bestFit="1" customWidth="1"/>
    <col min="11" max="11" width="0.7109375" customWidth="1"/>
    <col min="12" max="12" width="0.85546875" customWidth="1"/>
    <col min="13" max="13" width="11.42578125" customWidth="1"/>
    <col min="14" max="15" width="0.7109375" customWidth="1"/>
    <col min="16" max="16" width="9.85546875" customWidth="1"/>
    <col min="17" max="17" width="13.140625" bestFit="1" customWidth="1"/>
    <col min="18" max="18" width="0.7109375" customWidth="1"/>
    <col min="19" max="19" width="0.85546875" customWidth="1"/>
    <col min="20" max="20" width="11.42578125" customWidth="1"/>
    <col min="21" max="22" width="0.7109375" customWidth="1"/>
    <col min="23" max="23" width="9.85546875" customWidth="1"/>
    <col min="24" max="24" width="13.140625" bestFit="1" customWidth="1"/>
    <col min="25" max="25" width="0.7109375" customWidth="1"/>
    <col min="26" max="26" width="0.85546875" customWidth="1"/>
    <col min="27" max="27" width="11.42578125" customWidth="1"/>
    <col min="28" max="29" width="0.7109375" customWidth="1"/>
    <col min="30" max="30" width="9.85546875" customWidth="1"/>
    <col min="31" max="31" width="13.140625" bestFit="1" customWidth="1"/>
    <col min="32" max="32" width="0.7109375" customWidth="1"/>
    <col min="33" max="33" width="0.85546875" customWidth="1"/>
    <col min="34" max="34" width="11.42578125" customWidth="1"/>
    <col min="35" max="36" width="0.7109375" customWidth="1"/>
    <col min="37" max="37" width="9.85546875" customWidth="1"/>
    <col min="38" max="38" width="13.140625" customWidth="1"/>
    <col min="39" max="39" width="1.28515625" customWidth="1"/>
    <col min="40" max="40" width="1" customWidth="1"/>
    <col min="41" max="41" width="11.42578125" customWidth="1"/>
    <col min="42" max="42" width="1" customWidth="1"/>
    <col min="43" max="43" width="1.28515625" customWidth="1"/>
    <col min="44" max="44" width="9.85546875" customWidth="1"/>
  </cols>
  <sheetData>
    <row r="1" spans="1:44" x14ac:dyDescent="0.25">
      <c r="C1" s="25" t="s">
        <v>54</v>
      </c>
      <c r="D1" s="26"/>
      <c r="E1" s="27"/>
      <c r="F1" s="25"/>
      <c r="G1" s="27"/>
      <c r="H1" s="27"/>
      <c r="I1" s="27"/>
      <c r="J1" s="51" t="s">
        <v>57</v>
      </c>
      <c r="K1" s="51"/>
      <c r="L1" s="51"/>
      <c r="M1" s="51"/>
      <c r="N1" s="51"/>
      <c r="O1" s="51"/>
      <c r="P1" s="51"/>
      <c r="Q1" s="73" t="s">
        <v>58</v>
      </c>
      <c r="R1" s="73"/>
      <c r="S1" s="73"/>
      <c r="T1" s="73"/>
      <c r="U1" s="73"/>
      <c r="V1" s="73"/>
      <c r="W1" s="73"/>
      <c r="X1" s="95" t="s">
        <v>60</v>
      </c>
      <c r="Y1" s="95"/>
      <c r="Z1" s="95"/>
      <c r="AA1" s="95"/>
      <c r="AB1" s="95"/>
      <c r="AC1" s="95"/>
      <c r="AD1" s="95"/>
      <c r="AE1" s="139" t="s">
        <v>61</v>
      </c>
      <c r="AF1" s="139"/>
      <c r="AG1" s="139"/>
      <c r="AH1" s="139"/>
      <c r="AI1" s="139"/>
      <c r="AJ1" s="139"/>
      <c r="AK1" s="139"/>
      <c r="AL1" s="118" t="s">
        <v>55</v>
      </c>
      <c r="AM1" s="118"/>
      <c r="AN1" s="118"/>
      <c r="AO1" s="118"/>
      <c r="AP1" s="118"/>
      <c r="AQ1" s="118"/>
      <c r="AR1" s="118"/>
    </row>
    <row r="2" spans="1:44" ht="41.25" customHeight="1" x14ac:dyDescent="0.25">
      <c r="A2" s="1"/>
      <c r="B2" s="16" t="s">
        <v>10</v>
      </c>
      <c r="C2" s="28" t="s">
        <v>22</v>
      </c>
      <c r="D2" s="29"/>
      <c r="E2" s="30"/>
      <c r="F2" s="28" t="s">
        <v>9</v>
      </c>
      <c r="G2" s="31"/>
      <c r="H2" s="31"/>
      <c r="I2" s="30" t="s">
        <v>53</v>
      </c>
      <c r="J2" s="52" t="s">
        <v>22</v>
      </c>
      <c r="K2" s="53"/>
      <c r="L2" s="54"/>
      <c r="M2" s="52" t="s">
        <v>9</v>
      </c>
      <c r="N2" s="55"/>
      <c r="O2" s="55"/>
      <c r="P2" s="54" t="s">
        <v>53</v>
      </c>
      <c r="Q2" s="74" t="s">
        <v>22</v>
      </c>
      <c r="R2" s="75"/>
      <c r="S2" s="76"/>
      <c r="T2" s="74" t="s">
        <v>9</v>
      </c>
      <c r="U2" s="77"/>
      <c r="V2" s="77"/>
      <c r="W2" s="76" t="s">
        <v>53</v>
      </c>
      <c r="X2" s="96" t="s">
        <v>22</v>
      </c>
      <c r="Y2" s="97"/>
      <c r="Z2" s="98"/>
      <c r="AA2" s="96" t="s">
        <v>9</v>
      </c>
      <c r="AB2" s="99"/>
      <c r="AC2" s="99"/>
      <c r="AD2" s="98" t="s">
        <v>53</v>
      </c>
      <c r="AE2" s="140" t="s">
        <v>22</v>
      </c>
      <c r="AF2" s="141"/>
      <c r="AG2" s="142"/>
      <c r="AH2" s="140" t="s">
        <v>9</v>
      </c>
      <c r="AI2" s="143"/>
      <c r="AJ2" s="143"/>
      <c r="AK2" s="142" t="s">
        <v>53</v>
      </c>
      <c r="AL2" s="119" t="s">
        <v>22</v>
      </c>
      <c r="AM2" s="120"/>
      <c r="AN2" s="121"/>
      <c r="AO2" s="119" t="s">
        <v>9</v>
      </c>
      <c r="AP2" s="122"/>
      <c r="AQ2" s="122"/>
      <c r="AR2" s="121" t="s">
        <v>53</v>
      </c>
    </row>
    <row r="3" spans="1:44" x14ac:dyDescent="0.25">
      <c r="A3" s="2"/>
      <c r="B3" s="4"/>
      <c r="C3" s="32"/>
      <c r="D3" s="33"/>
      <c r="E3" s="34"/>
      <c r="F3" s="32"/>
      <c r="G3" s="35"/>
      <c r="H3" s="35"/>
      <c r="I3" s="35"/>
      <c r="J3" s="56"/>
      <c r="K3" s="57"/>
      <c r="L3" s="58"/>
      <c r="M3" s="56"/>
      <c r="N3" s="59"/>
      <c r="O3" s="59"/>
      <c r="P3" s="59"/>
      <c r="Q3" s="78"/>
      <c r="R3" s="79"/>
      <c r="S3" s="80"/>
      <c r="T3" s="78"/>
      <c r="U3" s="81"/>
      <c r="V3" s="81"/>
      <c r="W3" s="81"/>
      <c r="X3" s="100"/>
      <c r="Y3" s="101"/>
      <c r="Z3" s="102"/>
      <c r="AA3" s="100"/>
      <c r="AB3" s="103"/>
      <c r="AC3" s="103"/>
      <c r="AD3" s="103"/>
      <c r="AE3" s="144"/>
      <c r="AF3" s="145"/>
      <c r="AG3" s="146"/>
      <c r="AH3" s="144"/>
      <c r="AI3" s="147"/>
      <c r="AJ3" s="147"/>
      <c r="AK3" s="147"/>
      <c r="AL3" s="123"/>
      <c r="AM3" s="124"/>
      <c r="AN3" s="125"/>
      <c r="AO3" s="123"/>
      <c r="AP3" s="126"/>
      <c r="AQ3" s="126"/>
      <c r="AR3" s="126"/>
    </row>
    <row r="4" spans="1:44" x14ac:dyDescent="0.25">
      <c r="A4" s="2" t="s">
        <v>3</v>
      </c>
      <c r="C4" s="32"/>
      <c r="D4" s="33"/>
      <c r="E4" s="34"/>
      <c r="F4" s="36"/>
      <c r="G4" s="35"/>
      <c r="H4" s="35"/>
      <c r="I4" s="35"/>
      <c r="J4" s="56"/>
      <c r="K4" s="57"/>
      <c r="L4" s="58"/>
      <c r="M4" s="60"/>
      <c r="N4" s="59"/>
      <c r="O4" s="59"/>
      <c r="P4" s="59"/>
      <c r="Q4" s="78"/>
      <c r="R4" s="79"/>
      <c r="S4" s="80"/>
      <c r="T4" s="82"/>
      <c r="U4" s="81"/>
      <c r="V4" s="81"/>
      <c r="W4" s="81"/>
      <c r="X4" s="100"/>
      <c r="Y4" s="101"/>
      <c r="Z4" s="102"/>
      <c r="AA4" s="104"/>
      <c r="AB4" s="103"/>
      <c r="AC4" s="103"/>
      <c r="AD4" s="103"/>
      <c r="AE4" s="144"/>
      <c r="AF4" s="145"/>
      <c r="AG4" s="146"/>
      <c r="AH4" s="148"/>
      <c r="AI4" s="147"/>
      <c r="AJ4" s="147"/>
      <c r="AK4" s="147"/>
      <c r="AL4" s="123"/>
      <c r="AM4" s="124"/>
      <c r="AN4" s="125"/>
      <c r="AO4" s="127"/>
      <c r="AP4" s="126"/>
      <c r="AQ4" s="126"/>
      <c r="AR4" s="126"/>
    </row>
    <row r="5" spans="1:44" x14ac:dyDescent="0.25">
      <c r="A5" s="3" t="s">
        <v>12</v>
      </c>
      <c r="B5" s="19">
        <v>1200</v>
      </c>
      <c r="C5" s="37" t="s">
        <v>62</v>
      </c>
      <c r="D5" s="38"/>
      <c r="E5" s="38"/>
      <c r="F5" s="37"/>
      <c r="G5" s="35"/>
      <c r="H5" s="35"/>
      <c r="I5" s="39"/>
      <c r="J5" s="61">
        <v>728</v>
      </c>
      <c r="K5" s="62"/>
      <c r="L5" s="62"/>
      <c r="M5" s="61">
        <v>607</v>
      </c>
      <c r="N5" s="59"/>
      <c r="O5" s="59"/>
      <c r="P5" s="65">
        <v>88</v>
      </c>
      <c r="Q5" s="83">
        <v>12200</v>
      </c>
      <c r="R5" s="84"/>
      <c r="S5" s="84"/>
      <c r="T5" s="83" t="s">
        <v>56</v>
      </c>
      <c r="U5" s="81"/>
      <c r="V5" s="81"/>
      <c r="W5" s="83" t="s">
        <v>56</v>
      </c>
      <c r="X5" s="105">
        <v>1284</v>
      </c>
      <c r="Y5" s="106"/>
      <c r="Z5" s="106"/>
      <c r="AA5" s="105">
        <v>1146</v>
      </c>
      <c r="AB5" s="103"/>
      <c r="AC5" s="103"/>
      <c r="AD5" s="105" t="s">
        <v>56</v>
      </c>
      <c r="AE5" s="149">
        <v>1386</v>
      </c>
      <c r="AF5" s="150"/>
      <c r="AG5" s="150"/>
      <c r="AH5" s="149">
        <v>436</v>
      </c>
      <c r="AI5" s="147"/>
      <c r="AJ5" s="147"/>
      <c r="AK5" s="151"/>
      <c r="AL5" s="128">
        <v>1100</v>
      </c>
      <c r="AM5" s="129"/>
      <c r="AN5" s="129"/>
      <c r="AO5" s="128"/>
      <c r="AP5" s="126"/>
      <c r="AQ5" s="126"/>
      <c r="AR5" s="128">
        <v>225</v>
      </c>
    </row>
    <row r="6" spans="1:44" x14ac:dyDescent="0.25">
      <c r="A6" s="3" t="s">
        <v>11</v>
      </c>
      <c r="B6" s="19">
        <v>1500</v>
      </c>
      <c r="C6" s="37"/>
      <c r="D6" s="40"/>
      <c r="E6" s="35"/>
      <c r="F6" s="41"/>
      <c r="G6" s="35"/>
      <c r="H6" s="35"/>
      <c r="I6" s="42"/>
      <c r="J6" s="61">
        <v>910</v>
      </c>
      <c r="K6" s="63"/>
      <c r="L6" s="59"/>
      <c r="M6" s="64">
        <v>607</v>
      </c>
      <c r="N6" s="59"/>
      <c r="O6" s="59"/>
      <c r="P6" s="65">
        <v>110</v>
      </c>
      <c r="Q6" s="83">
        <v>0</v>
      </c>
      <c r="R6" s="85"/>
      <c r="S6" s="81"/>
      <c r="T6" s="83" t="s">
        <v>56</v>
      </c>
      <c r="U6" s="81"/>
      <c r="V6" s="81"/>
      <c r="W6" s="83" t="s">
        <v>56</v>
      </c>
      <c r="X6" s="105">
        <v>1313</v>
      </c>
      <c r="Y6" s="107"/>
      <c r="Z6" s="103"/>
      <c r="AA6" s="108">
        <v>1146</v>
      </c>
      <c r="AB6" s="103"/>
      <c r="AC6" s="103"/>
      <c r="AD6" s="105" t="s">
        <v>56</v>
      </c>
      <c r="AE6" s="149">
        <v>0</v>
      </c>
      <c r="AF6" s="152"/>
      <c r="AG6" s="147"/>
      <c r="AH6" s="153">
        <v>0</v>
      </c>
      <c r="AI6" s="147"/>
      <c r="AJ6" s="147"/>
      <c r="AK6" s="154"/>
      <c r="AL6" s="128">
        <v>1145</v>
      </c>
      <c r="AM6" s="130"/>
      <c r="AN6" s="126"/>
      <c r="AO6" s="131"/>
      <c r="AP6" s="126"/>
      <c r="AQ6" s="126"/>
      <c r="AR6" s="128">
        <v>240</v>
      </c>
    </row>
    <row r="7" spans="1:44" x14ac:dyDescent="0.25">
      <c r="A7" s="3" t="s">
        <v>13</v>
      </c>
      <c r="B7" s="19">
        <v>6200</v>
      </c>
      <c r="C7" s="43"/>
      <c r="D7" s="40"/>
      <c r="E7" s="44"/>
      <c r="F7" s="45"/>
      <c r="G7" s="35"/>
      <c r="H7" s="44"/>
      <c r="I7" s="35"/>
      <c r="J7" s="65">
        <v>1885</v>
      </c>
      <c r="K7" s="63"/>
      <c r="L7" s="66"/>
      <c r="M7" s="67">
        <v>607</v>
      </c>
      <c r="N7" s="59"/>
      <c r="O7" s="66"/>
      <c r="P7" s="68">
        <v>263</v>
      </c>
      <c r="Q7" s="86">
        <v>0</v>
      </c>
      <c r="R7" s="85"/>
      <c r="S7" s="87"/>
      <c r="T7" s="83" t="s">
        <v>56</v>
      </c>
      <c r="U7" s="81"/>
      <c r="V7" s="87"/>
      <c r="W7" s="83" t="s">
        <v>56</v>
      </c>
      <c r="X7" s="109">
        <v>2188</v>
      </c>
      <c r="Y7" s="107"/>
      <c r="Z7" s="110"/>
      <c r="AA7" s="111">
        <v>1146</v>
      </c>
      <c r="AB7" s="103"/>
      <c r="AC7" s="110"/>
      <c r="AD7" s="105" t="s">
        <v>56</v>
      </c>
      <c r="AE7" s="155">
        <v>2018</v>
      </c>
      <c r="AF7" s="152"/>
      <c r="AG7" s="156"/>
      <c r="AH7" s="157">
        <v>277</v>
      </c>
      <c r="AI7" s="147"/>
      <c r="AJ7" s="156"/>
      <c r="AK7" s="147"/>
      <c r="AL7" s="132">
        <v>1765</v>
      </c>
      <c r="AM7" s="130"/>
      <c r="AN7" s="133"/>
      <c r="AO7" s="134"/>
      <c r="AP7" s="126"/>
      <c r="AQ7" s="133"/>
      <c r="AR7" s="128">
        <v>500</v>
      </c>
    </row>
    <row r="8" spans="1:44" x14ac:dyDescent="0.25">
      <c r="A8" s="3" t="s">
        <v>14</v>
      </c>
      <c r="B8" s="19">
        <v>40000</v>
      </c>
      <c r="C8" s="45"/>
      <c r="D8" s="38"/>
      <c r="E8" s="44"/>
      <c r="F8" s="46"/>
      <c r="G8" s="44"/>
      <c r="H8" s="35"/>
      <c r="I8" s="46"/>
      <c r="J8" s="67">
        <v>19209</v>
      </c>
      <c r="K8" s="62"/>
      <c r="L8" s="66"/>
      <c r="M8" s="68">
        <v>2585</v>
      </c>
      <c r="N8" s="66"/>
      <c r="O8" s="59"/>
      <c r="P8" s="68">
        <v>1442</v>
      </c>
      <c r="Q8" s="88">
        <v>16200</v>
      </c>
      <c r="R8" s="84"/>
      <c r="S8" s="87"/>
      <c r="T8" s="83" t="s">
        <v>56</v>
      </c>
      <c r="U8" s="87"/>
      <c r="V8" s="81"/>
      <c r="W8" s="83" t="s">
        <v>56</v>
      </c>
      <c r="X8" s="111">
        <v>17251</v>
      </c>
      <c r="Y8" s="106"/>
      <c r="Z8" s="110"/>
      <c r="AA8" s="112">
        <v>3100</v>
      </c>
      <c r="AB8" s="110"/>
      <c r="AC8" s="103"/>
      <c r="AD8" s="105" t="s">
        <v>56</v>
      </c>
      <c r="AE8" s="157">
        <v>10140</v>
      </c>
      <c r="AF8" s="150"/>
      <c r="AG8" s="156"/>
      <c r="AH8" s="158">
        <v>215</v>
      </c>
      <c r="AI8" s="156"/>
      <c r="AJ8" s="147"/>
      <c r="AK8" s="158"/>
      <c r="AL8" s="134">
        <v>16255</v>
      </c>
      <c r="AM8" s="129"/>
      <c r="AN8" s="133"/>
      <c r="AO8" s="135"/>
      <c r="AP8" s="133"/>
      <c r="AQ8" s="126"/>
      <c r="AR8" s="135">
        <v>715</v>
      </c>
    </row>
    <row r="9" spans="1:44" x14ac:dyDescent="0.25">
      <c r="A9" s="4" t="s">
        <v>8</v>
      </c>
      <c r="B9" s="20">
        <v>6200</v>
      </c>
      <c r="C9" s="46"/>
      <c r="D9" s="40"/>
      <c r="E9" s="35"/>
      <c r="F9" s="46"/>
      <c r="G9" s="35"/>
      <c r="H9" s="35"/>
      <c r="I9" s="44" t="s">
        <v>0</v>
      </c>
      <c r="J9" s="68">
        <v>1903</v>
      </c>
      <c r="K9" s="63"/>
      <c r="L9" s="59"/>
      <c r="M9" s="68">
        <v>965</v>
      </c>
      <c r="N9" s="59"/>
      <c r="O9" s="59"/>
      <c r="P9" s="66" t="s">
        <v>0</v>
      </c>
      <c r="Q9" s="89">
        <v>0</v>
      </c>
      <c r="R9" s="85"/>
      <c r="S9" s="81"/>
      <c r="T9" s="83" t="s">
        <v>56</v>
      </c>
      <c r="U9" s="81"/>
      <c r="V9" s="81"/>
      <c r="W9" s="87" t="s">
        <v>0</v>
      </c>
      <c r="X9" s="112">
        <v>1913</v>
      </c>
      <c r="Y9" s="107"/>
      <c r="Z9" s="103"/>
      <c r="AA9" s="112">
        <v>1164</v>
      </c>
      <c r="AB9" s="103"/>
      <c r="AC9" s="103"/>
      <c r="AD9" s="110" t="s">
        <v>0</v>
      </c>
      <c r="AE9" s="158">
        <v>1300</v>
      </c>
      <c r="AF9" s="152"/>
      <c r="AG9" s="147"/>
      <c r="AH9" s="158">
        <v>178</v>
      </c>
      <c r="AI9" s="147"/>
      <c r="AJ9" s="147"/>
      <c r="AK9" s="156" t="s">
        <v>0</v>
      </c>
      <c r="AL9" s="135">
        <v>2620</v>
      </c>
      <c r="AM9" s="130"/>
      <c r="AN9" s="126"/>
      <c r="AO9" s="135"/>
      <c r="AP9" s="126"/>
      <c r="AQ9" s="126"/>
      <c r="AR9" s="133" t="s">
        <v>0</v>
      </c>
    </row>
    <row r="10" spans="1:44" x14ac:dyDescent="0.25">
      <c r="A10" s="3" t="s">
        <v>15</v>
      </c>
      <c r="B10" s="19">
        <v>6000</v>
      </c>
      <c r="C10" s="46"/>
      <c r="D10" s="40"/>
      <c r="E10" s="35"/>
      <c r="F10" s="46"/>
      <c r="G10" s="35"/>
      <c r="H10" s="35"/>
      <c r="I10" s="44" t="s">
        <v>0</v>
      </c>
      <c r="J10" s="68">
        <v>472</v>
      </c>
      <c r="K10" s="63"/>
      <c r="L10" s="59"/>
      <c r="M10" s="68">
        <v>461</v>
      </c>
      <c r="N10" s="59"/>
      <c r="O10" s="59"/>
      <c r="P10" s="66" t="s">
        <v>0</v>
      </c>
      <c r="Q10" s="89">
        <v>1880</v>
      </c>
      <c r="R10" s="85"/>
      <c r="S10" s="81"/>
      <c r="T10" s="83" t="s">
        <v>56</v>
      </c>
      <c r="U10" s="81"/>
      <c r="V10" s="81"/>
      <c r="W10" s="87" t="s">
        <v>0</v>
      </c>
      <c r="X10" s="112">
        <v>1914</v>
      </c>
      <c r="Y10" s="107"/>
      <c r="Z10" s="103"/>
      <c r="AA10" s="112">
        <v>280</v>
      </c>
      <c r="AB10" s="103"/>
      <c r="AC10" s="103"/>
      <c r="AD10" s="110" t="s">
        <v>0</v>
      </c>
      <c r="AE10" s="158">
        <v>1448</v>
      </c>
      <c r="AF10" s="152"/>
      <c r="AG10" s="147"/>
      <c r="AH10" s="158">
        <v>50</v>
      </c>
      <c r="AI10" s="147"/>
      <c r="AJ10" s="147"/>
      <c r="AK10" s="156" t="s">
        <v>0</v>
      </c>
      <c r="AL10" s="135">
        <v>3970</v>
      </c>
      <c r="AM10" s="130"/>
      <c r="AN10" s="126"/>
      <c r="AO10" s="135"/>
      <c r="AP10" s="126"/>
      <c r="AQ10" s="126"/>
      <c r="AR10" s="133" t="s">
        <v>0</v>
      </c>
    </row>
    <row r="11" spans="1:44" x14ac:dyDescent="0.25">
      <c r="A11" s="3" t="s">
        <v>16</v>
      </c>
      <c r="B11" s="19">
        <v>6000</v>
      </c>
      <c r="C11" s="46"/>
      <c r="D11" s="40"/>
      <c r="E11" s="35"/>
      <c r="F11" s="46"/>
      <c r="G11" s="35"/>
      <c r="H11" s="35"/>
      <c r="I11" s="44" t="s">
        <v>0</v>
      </c>
      <c r="J11" s="68">
        <v>472</v>
      </c>
      <c r="K11" s="63"/>
      <c r="L11" s="59"/>
      <c r="M11" s="68">
        <v>461</v>
      </c>
      <c r="N11" s="59"/>
      <c r="O11" s="59"/>
      <c r="P11" s="66" t="s">
        <v>0</v>
      </c>
      <c r="Q11" s="89">
        <v>0</v>
      </c>
      <c r="R11" s="85"/>
      <c r="S11" s="81"/>
      <c r="T11" s="83" t="s">
        <v>56</v>
      </c>
      <c r="U11" s="81"/>
      <c r="V11" s="81"/>
      <c r="W11" s="87" t="s">
        <v>0</v>
      </c>
      <c r="X11" s="112">
        <v>0</v>
      </c>
      <c r="Y11" s="107"/>
      <c r="Z11" s="103"/>
      <c r="AA11" s="112">
        <v>280</v>
      </c>
      <c r="AB11" s="103"/>
      <c r="AC11" s="103"/>
      <c r="AD11" s="110" t="s">
        <v>0</v>
      </c>
      <c r="AE11" s="158">
        <v>0</v>
      </c>
      <c r="AF11" s="152"/>
      <c r="AG11" s="147"/>
      <c r="AH11" s="158">
        <v>0</v>
      </c>
      <c r="AI11" s="147"/>
      <c r="AJ11" s="147"/>
      <c r="AK11" s="156" t="s">
        <v>0</v>
      </c>
      <c r="AL11" s="135">
        <v>0</v>
      </c>
      <c r="AM11" s="130"/>
      <c r="AN11" s="126"/>
      <c r="AO11" s="135"/>
      <c r="AP11" s="126"/>
      <c r="AQ11" s="126"/>
      <c r="AR11" s="133" t="s">
        <v>0</v>
      </c>
    </row>
    <row r="12" spans="1:44" x14ac:dyDescent="0.25">
      <c r="A12" s="3" t="s">
        <v>17</v>
      </c>
      <c r="B12" s="19">
        <v>6000</v>
      </c>
      <c r="C12" s="46"/>
      <c r="D12" s="40"/>
      <c r="E12" s="35"/>
      <c r="F12" s="46"/>
      <c r="G12" s="35"/>
      <c r="H12" s="35"/>
      <c r="I12" s="44" t="s">
        <v>0</v>
      </c>
      <c r="J12" s="68">
        <v>472</v>
      </c>
      <c r="K12" s="63"/>
      <c r="L12" s="59"/>
      <c r="M12" s="68">
        <v>461</v>
      </c>
      <c r="N12" s="59"/>
      <c r="O12" s="59"/>
      <c r="P12" s="66" t="s">
        <v>0</v>
      </c>
      <c r="Q12" s="89">
        <v>0</v>
      </c>
      <c r="R12" s="85"/>
      <c r="S12" s="81"/>
      <c r="T12" s="83" t="s">
        <v>56</v>
      </c>
      <c r="U12" s="81"/>
      <c r="V12" s="81"/>
      <c r="W12" s="87" t="s">
        <v>0</v>
      </c>
      <c r="X12" s="112">
        <v>0</v>
      </c>
      <c r="Y12" s="107"/>
      <c r="Z12" s="103"/>
      <c r="AA12" s="112">
        <v>280</v>
      </c>
      <c r="AB12" s="103"/>
      <c r="AC12" s="103"/>
      <c r="AD12" s="110" t="s">
        <v>0</v>
      </c>
      <c r="AE12" s="158">
        <v>0</v>
      </c>
      <c r="AF12" s="152"/>
      <c r="AG12" s="147"/>
      <c r="AH12" s="158">
        <v>0</v>
      </c>
      <c r="AI12" s="147"/>
      <c r="AJ12" s="147"/>
      <c r="AK12" s="156" t="s">
        <v>0</v>
      </c>
      <c r="AL12" s="135">
        <v>0</v>
      </c>
      <c r="AM12" s="130"/>
      <c r="AN12" s="126"/>
      <c r="AO12" s="135"/>
      <c r="AP12" s="126"/>
      <c r="AQ12" s="126"/>
      <c r="AR12" s="133" t="s">
        <v>0</v>
      </c>
    </row>
    <row r="13" spans="1:44" x14ac:dyDescent="0.25">
      <c r="A13" s="3" t="s">
        <v>18</v>
      </c>
      <c r="B13" s="19">
        <v>7000</v>
      </c>
      <c r="C13" s="46"/>
      <c r="D13" s="40"/>
      <c r="E13" s="35"/>
      <c r="F13" s="46"/>
      <c r="G13" s="35"/>
      <c r="H13" s="35"/>
      <c r="I13" s="44" t="s">
        <v>0</v>
      </c>
      <c r="J13" s="68">
        <v>529</v>
      </c>
      <c r="K13" s="63"/>
      <c r="L13" s="59"/>
      <c r="M13" s="68">
        <v>486</v>
      </c>
      <c r="N13" s="59"/>
      <c r="O13" s="59"/>
      <c r="P13" s="66" t="s">
        <v>0</v>
      </c>
      <c r="Q13" s="89">
        <v>0</v>
      </c>
      <c r="R13" s="85"/>
      <c r="S13" s="81"/>
      <c r="T13" s="83" t="s">
        <v>56</v>
      </c>
      <c r="U13" s="81"/>
      <c r="V13" s="81"/>
      <c r="W13" s="87" t="s">
        <v>0</v>
      </c>
      <c r="X13" s="112">
        <v>0</v>
      </c>
      <c r="Y13" s="107"/>
      <c r="Z13" s="103"/>
      <c r="AA13" s="112">
        <v>280</v>
      </c>
      <c r="AB13" s="103"/>
      <c r="AC13" s="103"/>
      <c r="AD13" s="110" t="s">
        <v>0</v>
      </c>
      <c r="AE13" s="158">
        <v>0</v>
      </c>
      <c r="AF13" s="152"/>
      <c r="AG13" s="147"/>
      <c r="AH13" s="158">
        <v>0</v>
      </c>
      <c r="AI13" s="147"/>
      <c r="AJ13" s="147"/>
      <c r="AK13" s="156" t="s">
        <v>0</v>
      </c>
      <c r="AL13" s="135">
        <v>0</v>
      </c>
      <c r="AM13" s="130"/>
      <c r="AN13" s="126"/>
      <c r="AO13" s="135"/>
      <c r="AP13" s="126"/>
      <c r="AQ13" s="126"/>
      <c r="AR13" s="133" t="s">
        <v>0</v>
      </c>
    </row>
    <row r="14" spans="1:44" x14ac:dyDescent="0.25">
      <c r="A14" s="3" t="s">
        <v>19</v>
      </c>
      <c r="B14" s="19">
        <v>5700</v>
      </c>
      <c r="C14" s="46"/>
      <c r="D14" s="40"/>
      <c r="E14" s="35"/>
      <c r="F14" s="46"/>
      <c r="G14" s="35"/>
      <c r="H14" s="35"/>
      <c r="I14" s="43"/>
      <c r="J14" s="68">
        <v>1739</v>
      </c>
      <c r="K14" s="63"/>
      <c r="L14" s="59"/>
      <c r="M14" s="68">
        <v>607</v>
      </c>
      <c r="N14" s="59"/>
      <c r="O14" s="59"/>
      <c r="P14" s="68">
        <v>242</v>
      </c>
      <c r="Q14" s="89">
        <v>0</v>
      </c>
      <c r="R14" s="85"/>
      <c r="S14" s="81"/>
      <c r="T14" s="83" t="s">
        <v>56</v>
      </c>
      <c r="U14" s="81"/>
      <c r="V14" s="81"/>
      <c r="W14" s="83" t="s">
        <v>56</v>
      </c>
      <c r="X14" s="112">
        <v>1975</v>
      </c>
      <c r="Y14" s="107"/>
      <c r="Z14" s="103"/>
      <c r="AA14" s="112">
        <v>1146</v>
      </c>
      <c r="AB14" s="103"/>
      <c r="AC14" s="103"/>
      <c r="AD14" s="105" t="s">
        <v>56</v>
      </c>
      <c r="AE14" s="158">
        <v>1159</v>
      </c>
      <c r="AF14" s="152"/>
      <c r="AG14" s="147"/>
      <c r="AH14" s="158">
        <v>173</v>
      </c>
      <c r="AI14" s="147"/>
      <c r="AJ14" s="147"/>
      <c r="AK14" s="155"/>
      <c r="AL14" s="135">
        <v>1795</v>
      </c>
      <c r="AM14" s="130"/>
      <c r="AN14" s="126"/>
      <c r="AO14" s="135"/>
      <c r="AP14" s="126"/>
      <c r="AQ14" s="126"/>
      <c r="AR14" s="132">
        <v>350</v>
      </c>
    </row>
    <row r="15" spans="1:44" x14ac:dyDescent="0.25">
      <c r="A15" s="3" t="s">
        <v>20</v>
      </c>
      <c r="B15" s="19">
        <v>11800</v>
      </c>
      <c r="C15" s="46"/>
      <c r="D15" s="40"/>
      <c r="E15" s="35"/>
      <c r="F15" s="46"/>
      <c r="G15" s="35"/>
      <c r="H15" s="35"/>
      <c r="I15" s="47"/>
      <c r="J15" s="68">
        <v>2491</v>
      </c>
      <c r="K15" s="63"/>
      <c r="L15" s="59"/>
      <c r="M15" s="68">
        <v>965</v>
      </c>
      <c r="N15" s="59"/>
      <c r="O15" s="59"/>
      <c r="P15" s="68">
        <v>448</v>
      </c>
      <c r="Q15" s="89">
        <v>0</v>
      </c>
      <c r="R15" s="85"/>
      <c r="S15" s="81"/>
      <c r="T15" s="83" t="s">
        <v>56</v>
      </c>
      <c r="U15" s="81"/>
      <c r="V15" s="81"/>
      <c r="W15" s="83" t="s">
        <v>56</v>
      </c>
      <c r="X15" s="112">
        <v>3309</v>
      </c>
      <c r="Y15" s="107"/>
      <c r="Z15" s="103"/>
      <c r="AA15" s="112">
        <v>1164</v>
      </c>
      <c r="AB15" s="103"/>
      <c r="AC15" s="103"/>
      <c r="AD15" s="105" t="s">
        <v>56</v>
      </c>
      <c r="AE15" s="158">
        <v>5570</v>
      </c>
      <c r="AF15" s="152"/>
      <c r="AG15" s="147"/>
      <c r="AH15" s="158">
        <v>200</v>
      </c>
      <c r="AI15" s="147"/>
      <c r="AJ15" s="147"/>
      <c r="AK15" s="159"/>
      <c r="AL15" s="135">
        <v>4035</v>
      </c>
      <c r="AM15" s="130"/>
      <c r="AN15" s="126"/>
      <c r="AO15" s="135"/>
      <c r="AP15" s="126"/>
      <c r="AQ15" s="126"/>
      <c r="AR15" s="128">
        <v>750</v>
      </c>
    </row>
    <row r="16" spans="1:44" x14ac:dyDescent="0.25">
      <c r="A16" s="3" t="s">
        <v>21</v>
      </c>
      <c r="B16" s="19">
        <v>11800</v>
      </c>
      <c r="C16" s="46"/>
      <c r="D16" s="40"/>
      <c r="E16" s="35"/>
      <c r="F16" s="46"/>
      <c r="G16" s="35"/>
      <c r="H16" s="35"/>
      <c r="I16" s="43"/>
      <c r="J16" s="68">
        <v>2491</v>
      </c>
      <c r="K16" s="63"/>
      <c r="L16" s="59"/>
      <c r="M16" s="68">
        <v>965</v>
      </c>
      <c r="N16" s="59"/>
      <c r="O16" s="59"/>
      <c r="P16" s="68">
        <v>448</v>
      </c>
      <c r="Q16" s="89">
        <v>0</v>
      </c>
      <c r="R16" s="85"/>
      <c r="S16" s="81"/>
      <c r="T16" s="83" t="s">
        <v>56</v>
      </c>
      <c r="U16" s="81"/>
      <c r="V16" s="81"/>
      <c r="W16" s="83" t="s">
        <v>56</v>
      </c>
      <c r="X16" s="112">
        <v>3309</v>
      </c>
      <c r="Y16" s="107"/>
      <c r="Z16" s="103"/>
      <c r="AA16" s="112">
        <v>1164</v>
      </c>
      <c r="AB16" s="103"/>
      <c r="AC16" s="103"/>
      <c r="AD16" s="105" t="s">
        <v>56</v>
      </c>
      <c r="AE16" s="158">
        <v>0</v>
      </c>
      <c r="AF16" s="152"/>
      <c r="AG16" s="147"/>
      <c r="AH16" s="158">
        <v>0</v>
      </c>
      <c r="AI16" s="147"/>
      <c r="AJ16" s="147"/>
      <c r="AK16" s="155"/>
      <c r="AL16" s="135">
        <v>4035</v>
      </c>
      <c r="AM16" s="130"/>
      <c r="AN16" s="126"/>
      <c r="AO16" s="135"/>
      <c r="AP16" s="126"/>
      <c r="AQ16" s="126"/>
      <c r="AR16" s="132">
        <v>750</v>
      </c>
    </row>
    <row r="17" spans="1:44" x14ac:dyDescent="0.25">
      <c r="A17" s="3" t="s">
        <v>24</v>
      </c>
      <c r="B17" s="19">
        <v>2500</v>
      </c>
      <c r="C17" s="46"/>
      <c r="D17" s="40"/>
      <c r="E17" s="44"/>
      <c r="F17" s="46"/>
      <c r="G17" s="35"/>
      <c r="H17" s="44"/>
      <c r="I17" s="43"/>
      <c r="J17" s="68">
        <v>1397</v>
      </c>
      <c r="K17" s="63"/>
      <c r="L17" s="66"/>
      <c r="M17" s="68">
        <v>965</v>
      </c>
      <c r="N17" s="59"/>
      <c r="O17" s="66"/>
      <c r="P17" s="65" t="s">
        <v>0</v>
      </c>
      <c r="Q17" s="89">
        <v>0</v>
      </c>
      <c r="R17" s="85"/>
      <c r="S17" s="87"/>
      <c r="T17" s="83" t="s">
        <v>56</v>
      </c>
      <c r="U17" s="81"/>
      <c r="V17" s="87"/>
      <c r="W17" s="83" t="s">
        <v>56</v>
      </c>
      <c r="X17" s="112">
        <v>1386</v>
      </c>
      <c r="Y17" s="107"/>
      <c r="Z17" s="110"/>
      <c r="AA17" s="112">
        <v>1164</v>
      </c>
      <c r="AB17" s="103"/>
      <c r="AC17" s="110"/>
      <c r="AD17" s="105" t="s">
        <v>56</v>
      </c>
      <c r="AE17" s="158">
        <v>994</v>
      </c>
      <c r="AF17" s="152"/>
      <c r="AG17" s="156"/>
      <c r="AH17" s="158">
        <v>338</v>
      </c>
      <c r="AI17" s="147"/>
      <c r="AJ17" s="156"/>
      <c r="AK17" s="155"/>
      <c r="AL17" s="135">
        <v>1835</v>
      </c>
      <c r="AM17" s="130"/>
      <c r="AN17" s="133"/>
      <c r="AO17" s="135"/>
      <c r="AP17" s="126"/>
      <c r="AQ17" s="133"/>
      <c r="AR17" s="132">
        <v>400</v>
      </c>
    </row>
    <row r="18" spans="1:44" x14ac:dyDescent="0.25">
      <c r="A18" s="3" t="s">
        <v>25</v>
      </c>
      <c r="B18" s="19">
        <v>8500</v>
      </c>
      <c r="C18" s="46"/>
      <c r="D18" s="40"/>
      <c r="E18" s="44"/>
      <c r="F18" s="46"/>
      <c r="G18" s="35"/>
      <c r="H18" s="44"/>
      <c r="I18" s="43"/>
      <c r="J18" s="68">
        <v>411</v>
      </c>
      <c r="K18" s="63"/>
      <c r="L18" s="66"/>
      <c r="M18" s="68">
        <v>263</v>
      </c>
      <c r="N18" s="59"/>
      <c r="O18" s="66"/>
      <c r="P18" s="65">
        <v>161</v>
      </c>
      <c r="Q18" s="89">
        <v>5500</v>
      </c>
      <c r="R18" s="85"/>
      <c r="S18" s="87"/>
      <c r="T18" s="83" t="s">
        <v>56</v>
      </c>
      <c r="U18" s="81"/>
      <c r="V18" s="87"/>
      <c r="W18" s="83" t="s">
        <v>56</v>
      </c>
      <c r="X18" s="112">
        <v>7323</v>
      </c>
      <c r="Y18" s="107"/>
      <c r="Z18" s="110"/>
      <c r="AA18" s="112">
        <v>208</v>
      </c>
      <c r="AB18" s="103"/>
      <c r="AC18" s="110"/>
      <c r="AD18" s="105" t="s">
        <v>56</v>
      </c>
      <c r="AE18" s="158">
        <v>5732</v>
      </c>
      <c r="AF18" s="152"/>
      <c r="AG18" s="156"/>
      <c r="AH18" s="158">
        <v>36</v>
      </c>
      <c r="AI18" s="147"/>
      <c r="AJ18" s="156"/>
      <c r="AK18" s="155"/>
      <c r="AL18" s="135">
        <v>4750</v>
      </c>
      <c r="AM18" s="130"/>
      <c r="AN18" s="133"/>
      <c r="AO18" s="135"/>
      <c r="AP18" s="126"/>
      <c r="AQ18" s="133"/>
      <c r="AR18" s="132" t="s">
        <v>0</v>
      </c>
    </row>
    <row r="19" spans="1:44" x14ac:dyDescent="0.25">
      <c r="A19" s="3" t="s">
        <v>26</v>
      </c>
      <c r="B19" s="19">
        <v>8500</v>
      </c>
      <c r="C19" s="46"/>
      <c r="D19" s="40"/>
      <c r="E19" s="44"/>
      <c r="F19" s="46"/>
      <c r="G19" s="44"/>
      <c r="H19" s="44"/>
      <c r="I19" s="43"/>
      <c r="J19" s="68">
        <v>411</v>
      </c>
      <c r="K19" s="63"/>
      <c r="L19" s="66"/>
      <c r="M19" s="68">
        <v>263</v>
      </c>
      <c r="N19" s="66"/>
      <c r="O19" s="66"/>
      <c r="P19" s="65">
        <v>161</v>
      </c>
      <c r="Q19" s="89">
        <v>0</v>
      </c>
      <c r="R19" s="85"/>
      <c r="S19" s="87"/>
      <c r="T19" s="83" t="s">
        <v>56</v>
      </c>
      <c r="U19" s="87"/>
      <c r="V19" s="87"/>
      <c r="W19" s="83" t="s">
        <v>56</v>
      </c>
      <c r="X19" s="112">
        <v>0</v>
      </c>
      <c r="Y19" s="107"/>
      <c r="Z19" s="110"/>
      <c r="AA19" s="112">
        <v>208</v>
      </c>
      <c r="AB19" s="110"/>
      <c r="AC19" s="110"/>
      <c r="AD19" s="105" t="s">
        <v>56</v>
      </c>
      <c r="AE19" s="158">
        <v>0</v>
      </c>
      <c r="AF19" s="152"/>
      <c r="AG19" s="156"/>
      <c r="AH19" s="158">
        <v>0</v>
      </c>
      <c r="AI19" s="156"/>
      <c r="AJ19" s="156"/>
      <c r="AK19" s="155"/>
      <c r="AL19" s="135">
        <v>0</v>
      </c>
      <c r="AM19" s="130"/>
      <c r="AN19" s="133"/>
      <c r="AO19" s="135"/>
      <c r="AP19" s="133"/>
      <c r="AQ19" s="133"/>
      <c r="AR19" s="132">
        <v>395</v>
      </c>
    </row>
    <row r="20" spans="1:44" x14ac:dyDescent="0.25">
      <c r="A20" s="3" t="s">
        <v>37</v>
      </c>
      <c r="B20" s="19">
        <v>8500</v>
      </c>
      <c r="C20" s="46"/>
      <c r="D20" s="40"/>
      <c r="E20" s="44"/>
      <c r="F20" s="46"/>
      <c r="G20" s="44"/>
      <c r="H20" s="44"/>
      <c r="I20" s="43"/>
      <c r="J20" s="68">
        <v>411</v>
      </c>
      <c r="K20" s="63"/>
      <c r="L20" s="66"/>
      <c r="M20" s="68">
        <v>263</v>
      </c>
      <c r="N20" s="66"/>
      <c r="O20" s="66"/>
      <c r="P20" s="65">
        <v>161</v>
      </c>
      <c r="Q20" s="89">
        <v>0</v>
      </c>
      <c r="R20" s="85"/>
      <c r="S20" s="87"/>
      <c r="T20" s="83" t="s">
        <v>56</v>
      </c>
      <c r="U20" s="87"/>
      <c r="V20" s="87"/>
      <c r="W20" s="83" t="s">
        <v>56</v>
      </c>
      <c r="X20" s="112">
        <v>0</v>
      </c>
      <c r="Y20" s="107"/>
      <c r="Z20" s="110"/>
      <c r="AA20" s="112">
        <v>208</v>
      </c>
      <c r="AB20" s="110"/>
      <c r="AC20" s="110"/>
      <c r="AD20" s="105" t="s">
        <v>56</v>
      </c>
      <c r="AE20" s="158">
        <v>0</v>
      </c>
      <c r="AF20" s="152"/>
      <c r="AG20" s="156"/>
      <c r="AH20" s="158">
        <v>0</v>
      </c>
      <c r="AI20" s="156"/>
      <c r="AJ20" s="156"/>
      <c r="AK20" s="155"/>
      <c r="AL20" s="135">
        <v>0</v>
      </c>
      <c r="AM20" s="130"/>
      <c r="AN20" s="133"/>
      <c r="AO20" s="135"/>
      <c r="AP20" s="133"/>
      <c r="AQ20" s="133"/>
      <c r="AR20" s="132">
        <v>395</v>
      </c>
    </row>
    <row r="21" spans="1:44" x14ac:dyDescent="0.25">
      <c r="A21" s="3" t="s">
        <v>38</v>
      </c>
      <c r="B21" s="19">
        <v>8500</v>
      </c>
      <c r="C21" s="46"/>
      <c r="D21" s="40"/>
      <c r="E21" s="44"/>
      <c r="F21" s="46"/>
      <c r="G21" s="44"/>
      <c r="H21" s="44"/>
      <c r="I21" s="43"/>
      <c r="J21" s="68">
        <v>411</v>
      </c>
      <c r="K21" s="63"/>
      <c r="L21" s="66"/>
      <c r="M21" s="68">
        <v>263</v>
      </c>
      <c r="N21" s="66"/>
      <c r="O21" s="66"/>
      <c r="P21" s="65">
        <v>161</v>
      </c>
      <c r="Q21" s="89">
        <v>0</v>
      </c>
      <c r="R21" s="85"/>
      <c r="S21" s="87"/>
      <c r="T21" s="83" t="s">
        <v>56</v>
      </c>
      <c r="U21" s="87"/>
      <c r="V21" s="87"/>
      <c r="W21" s="83" t="s">
        <v>56</v>
      </c>
      <c r="X21" s="112">
        <v>0</v>
      </c>
      <c r="Y21" s="107"/>
      <c r="Z21" s="110"/>
      <c r="AA21" s="112">
        <v>208</v>
      </c>
      <c r="AB21" s="110"/>
      <c r="AC21" s="110"/>
      <c r="AD21" s="105" t="s">
        <v>56</v>
      </c>
      <c r="AE21" s="158">
        <v>0</v>
      </c>
      <c r="AF21" s="152"/>
      <c r="AG21" s="156"/>
      <c r="AH21" s="158">
        <v>0</v>
      </c>
      <c r="AI21" s="156"/>
      <c r="AJ21" s="156"/>
      <c r="AK21" s="155"/>
      <c r="AL21" s="135">
        <v>0</v>
      </c>
      <c r="AM21" s="130"/>
      <c r="AN21" s="133"/>
      <c r="AO21" s="135"/>
      <c r="AP21" s="133"/>
      <c r="AQ21" s="133"/>
      <c r="AR21" s="132">
        <v>395</v>
      </c>
    </row>
    <row r="22" spans="1:44" x14ac:dyDescent="0.25">
      <c r="A22" s="3" t="s">
        <v>39</v>
      </c>
      <c r="B22" s="19">
        <v>8500</v>
      </c>
      <c r="C22" s="46"/>
      <c r="D22" s="40"/>
      <c r="E22" s="44"/>
      <c r="F22" s="46"/>
      <c r="G22" s="44"/>
      <c r="H22" s="44"/>
      <c r="I22" s="43"/>
      <c r="J22" s="68">
        <v>411</v>
      </c>
      <c r="K22" s="63"/>
      <c r="L22" s="66"/>
      <c r="M22" s="68">
        <v>263</v>
      </c>
      <c r="N22" s="66"/>
      <c r="O22" s="66"/>
      <c r="P22" s="65">
        <v>161</v>
      </c>
      <c r="Q22" s="89">
        <v>0</v>
      </c>
      <c r="R22" s="85"/>
      <c r="S22" s="87"/>
      <c r="T22" s="83" t="s">
        <v>56</v>
      </c>
      <c r="U22" s="87"/>
      <c r="V22" s="87"/>
      <c r="W22" s="83" t="s">
        <v>56</v>
      </c>
      <c r="X22" s="112">
        <v>0</v>
      </c>
      <c r="Y22" s="107"/>
      <c r="Z22" s="110"/>
      <c r="AA22" s="112">
        <v>208</v>
      </c>
      <c r="AB22" s="110"/>
      <c r="AC22" s="110"/>
      <c r="AD22" s="105" t="s">
        <v>56</v>
      </c>
      <c r="AE22" s="158">
        <v>0</v>
      </c>
      <c r="AF22" s="152"/>
      <c r="AG22" s="156"/>
      <c r="AH22" s="158">
        <v>0</v>
      </c>
      <c r="AI22" s="156"/>
      <c r="AJ22" s="156"/>
      <c r="AK22" s="155"/>
      <c r="AL22" s="135">
        <v>0</v>
      </c>
      <c r="AM22" s="130"/>
      <c r="AN22" s="133"/>
      <c r="AO22" s="135"/>
      <c r="AP22" s="133"/>
      <c r="AQ22" s="133"/>
      <c r="AR22" s="132">
        <v>395</v>
      </c>
    </row>
    <row r="23" spans="1:44" x14ac:dyDescent="0.25">
      <c r="A23" s="3" t="s">
        <v>40</v>
      </c>
      <c r="B23" s="19">
        <v>8500</v>
      </c>
      <c r="C23" s="46"/>
      <c r="D23" s="40"/>
      <c r="E23" s="44"/>
      <c r="F23" s="46"/>
      <c r="G23" s="44"/>
      <c r="H23" s="44"/>
      <c r="I23" s="43"/>
      <c r="J23" s="68">
        <v>411</v>
      </c>
      <c r="K23" s="63"/>
      <c r="L23" s="66"/>
      <c r="M23" s="68">
        <v>263</v>
      </c>
      <c r="N23" s="66"/>
      <c r="O23" s="66"/>
      <c r="P23" s="65">
        <v>161</v>
      </c>
      <c r="Q23" s="89">
        <v>0</v>
      </c>
      <c r="R23" s="85"/>
      <c r="S23" s="87"/>
      <c r="T23" s="83" t="s">
        <v>56</v>
      </c>
      <c r="U23" s="87"/>
      <c r="V23" s="87"/>
      <c r="W23" s="83" t="s">
        <v>56</v>
      </c>
      <c r="X23" s="112">
        <v>0</v>
      </c>
      <c r="Y23" s="107"/>
      <c r="Z23" s="110"/>
      <c r="AA23" s="112">
        <v>208</v>
      </c>
      <c r="AB23" s="110"/>
      <c r="AC23" s="110"/>
      <c r="AD23" s="105" t="s">
        <v>56</v>
      </c>
      <c r="AE23" s="158">
        <v>0</v>
      </c>
      <c r="AF23" s="152"/>
      <c r="AG23" s="156"/>
      <c r="AH23" s="158">
        <v>0</v>
      </c>
      <c r="AI23" s="156"/>
      <c r="AJ23" s="156"/>
      <c r="AK23" s="155"/>
      <c r="AL23" s="135">
        <v>0</v>
      </c>
      <c r="AM23" s="130"/>
      <c r="AN23" s="133"/>
      <c r="AO23" s="135"/>
      <c r="AP23" s="133"/>
      <c r="AQ23" s="133"/>
      <c r="AR23" s="132">
        <v>395</v>
      </c>
    </row>
    <row r="24" spans="1:44" x14ac:dyDescent="0.25">
      <c r="A24" s="3" t="s">
        <v>41</v>
      </c>
      <c r="B24" s="19">
        <v>8500</v>
      </c>
      <c r="C24" s="46"/>
      <c r="D24" s="40"/>
      <c r="E24" s="35"/>
      <c r="F24" s="46"/>
      <c r="G24" s="35"/>
      <c r="H24" s="35"/>
      <c r="I24" s="43"/>
      <c r="J24" s="68">
        <v>411</v>
      </c>
      <c r="K24" s="63"/>
      <c r="L24" s="59"/>
      <c r="M24" s="68">
        <v>263</v>
      </c>
      <c r="N24" s="59"/>
      <c r="O24" s="59"/>
      <c r="P24" s="65">
        <v>161</v>
      </c>
      <c r="Q24" s="89">
        <v>0</v>
      </c>
      <c r="R24" s="85"/>
      <c r="S24" s="81"/>
      <c r="T24" s="83" t="s">
        <v>56</v>
      </c>
      <c r="U24" s="81"/>
      <c r="V24" s="81"/>
      <c r="W24" s="83" t="s">
        <v>56</v>
      </c>
      <c r="X24" s="112">
        <v>0</v>
      </c>
      <c r="Y24" s="107"/>
      <c r="Z24" s="103"/>
      <c r="AA24" s="112">
        <v>208</v>
      </c>
      <c r="AB24" s="103"/>
      <c r="AC24" s="103"/>
      <c r="AD24" s="105" t="s">
        <v>56</v>
      </c>
      <c r="AE24" s="158">
        <v>0</v>
      </c>
      <c r="AF24" s="152"/>
      <c r="AG24" s="147"/>
      <c r="AH24" s="158">
        <v>0</v>
      </c>
      <c r="AI24" s="147"/>
      <c r="AJ24" s="147"/>
      <c r="AK24" s="155"/>
      <c r="AL24" s="135">
        <v>0</v>
      </c>
      <c r="AM24" s="130"/>
      <c r="AN24" s="126"/>
      <c r="AO24" s="135"/>
      <c r="AP24" s="126"/>
      <c r="AQ24" s="126"/>
      <c r="AR24" s="132">
        <v>395</v>
      </c>
    </row>
    <row r="25" spans="1:44" x14ac:dyDescent="0.25">
      <c r="A25" s="3" t="s">
        <v>42</v>
      </c>
      <c r="B25" s="19">
        <v>8500</v>
      </c>
      <c r="C25" s="46"/>
      <c r="D25" s="40"/>
      <c r="E25" s="44"/>
      <c r="F25" s="46"/>
      <c r="G25" s="44"/>
      <c r="H25" s="44"/>
      <c r="I25" s="43"/>
      <c r="J25" s="68">
        <v>411</v>
      </c>
      <c r="K25" s="63"/>
      <c r="L25" s="66"/>
      <c r="M25" s="68">
        <v>263</v>
      </c>
      <c r="N25" s="66"/>
      <c r="O25" s="66"/>
      <c r="P25" s="65">
        <v>161</v>
      </c>
      <c r="Q25" s="89">
        <v>0</v>
      </c>
      <c r="R25" s="85"/>
      <c r="S25" s="87"/>
      <c r="T25" s="83" t="s">
        <v>56</v>
      </c>
      <c r="U25" s="87"/>
      <c r="V25" s="87"/>
      <c r="W25" s="83" t="s">
        <v>56</v>
      </c>
      <c r="X25" s="112">
        <v>0</v>
      </c>
      <c r="Y25" s="107"/>
      <c r="Z25" s="110"/>
      <c r="AA25" s="112">
        <v>208</v>
      </c>
      <c r="AB25" s="110"/>
      <c r="AC25" s="110"/>
      <c r="AD25" s="105" t="s">
        <v>56</v>
      </c>
      <c r="AE25" s="158">
        <v>0</v>
      </c>
      <c r="AF25" s="152"/>
      <c r="AG25" s="156"/>
      <c r="AH25" s="158">
        <v>0</v>
      </c>
      <c r="AI25" s="156"/>
      <c r="AJ25" s="156"/>
      <c r="AK25" s="155"/>
      <c r="AL25" s="135">
        <v>0</v>
      </c>
      <c r="AM25" s="130"/>
      <c r="AN25" s="133"/>
      <c r="AO25" s="135"/>
      <c r="AP25" s="133"/>
      <c r="AQ25" s="133"/>
      <c r="AR25" s="132">
        <v>395</v>
      </c>
    </row>
    <row r="26" spans="1:44" x14ac:dyDescent="0.25">
      <c r="A26" s="3" t="s">
        <v>43</v>
      </c>
      <c r="B26" s="19">
        <v>8500</v>
      </c>
      <c r="C26" s="46"/>
      <c r="D26" s="40"/>
      <c r="E26" s="44"/>
      <c r="F26" s="46"/>
      <c r="G26" s="35"/>
      <c r="H26" s="44"/>
      <c r="I26" s="43"/>
      <c r="J26" s="68">
        <v>411</v>
      </c>
      <c r="K26" s="63"/>
      <c r="L26" s="66"/>
      <c r="M26" s="68">
        <v>263</v>
      </c>
      <c r="N26" s="59"/>
      <c r="O26" s="66"/>
      <c r="P26" s="65">
        <v>161</v>
      </c>
      <c r="Q26" s="89">
        <v>0</v>
      </c>
      <c r="R26" s="85"/>
      <c r="S26" s="87"/>
      <c r="T26" s="83" t="s">
        <v>56</v>
      </c>
      <c r="U26" s="81"/>
      <c r="V26" s="87"/>
      <c r="W26" s="83" t="s">
        <v>56</v>
      </c>
      <c r="X26" s="112">
        <v>0</v>
      </c>
      <c r="Y26" s="107"/>
      <c r="Z26" s="110"/>
      <c r="AA26" s="112">
        <v>208</v>
      </c>
      <c r="AB26" s="103"/>
      <c r="AC26" s="110"/>
      <c r="AD26" s="105" t="s">
        <v>56</v>
      </c>
      <c r="AE26" s="158">
        <v>0</v>
      </c>
      <c r="AF26" s="152"/>
      <c r="AG26" s="156"/>
      <c r="AH26" s="158">
        <v>0</v>
      </c>
      <c r="AI26" s="147"/>
      <c r="AJ26" s="156"/>
      <c r="AK26" s="155"/>
      <c r="AL26" s="135">
        <v>0</v>
      </c>
      <c r="AM26" s="130"/>
      <c r="AN26" s="133"/>
      <c r="AO26" s="135"/>
      <c r="AP26" s="126"/>
      <c r="AQ26" s="133"/>
      <c r="AR26" s="132">
        <v>395</v>
      </c>
    </row>
    <row r="27" spans="1:44" x14ac:dyDescent="0.25">
      <c r="A27" s="3" t="s">
        <v>45</v>
      </c>
      <c r="B27" s="19">
        <v>8500</v>
      </c>
      <c r="C27" s="46"/>
      <c r="D27" s="40"/>
      <c r="E27" s="44"/>
      <c r="F27" s="46"/>
      <c r="G27" s="35"/>
      <c r="H27" s="44"/>
      <c r="I27" s="43"/>
      <c r="J27" s="68">
        <v>411</v>
      </c>
      <c r="K27" s="63"/>
      <c r="L27" s="66"/>
      <c r="M27" s="68">
        <v>263</v>
      </c>
      <c r="N27" s="59"/>
      <c r="O27" s="66"/>
      <c r="P27" s="65">
        <v>161</v>
      </c>
      <c r="Q27" s="89">
        <v>0</v>
      </c>
      <c r="R27" s="85"/>
      <c r="S27" s="87"/>
      <c r="T27" s="83" t="s">
        <v>56</v>
      </c>
      <c r="U27" s="81"/>
      <c r="V27" s="87"/>
      <c r="W27" s="83" t="s">
        <v>56</v>
      </c>
      <c r="X27" s="112">
        <v>0</v>
      </c>
      <c r="Y27" s="107"/>
      <c r="Z27" s="110"/>
      <c r="AA27" s="112">
        <v>208</v>
      </c>
      <c r="AB27" s="103"/>
      <c r="AC27" s="110"/>
      <c r="AD27" s="105" t="s">
        <v>56</v>
      </c>
      <c r="AE27" s="158">
        <v>0</v>
      </c>
      <c r="AF27" s="152"/>
      <c r="AG27" s="156"/>
      <c r="AH27" s="158">
        <v>0</v>
      </c>
      <c r="AI27" s="147"/>
      <c r="AJ27" s="156"/>
      <c r="AK27" s="155"/>
      <c r="AL27" s="135">
        <v>0</v>
      </c>
      <c r="AM27" s="130"/>
      <c r="AN27" s="133"/>
      <c r="AO27" s="135"/>
      <c r="AP27" s="126"/>
      <c r="AQ27" s="133"/>
      <c r="AR27" s="132">
        <v>395</v>
      </c>
    </row>
    <row r="28" spans="1:44" x14ac:dyDescent="0.25">
      <c r="A28" s="3" t="s">
        <v>46</v>
      </c>
      <c r="B28" s="19">
        <v>8500</v>
      </c>
      <c r="C28" s="45"/>
      <c r="D28" s="38"/>
      <c r="E28" s="44"/>
      <c r="F28" s="45"/>
      <c r="G28" s="44"/>
      <c r="H28" s="35"/>
      <c r="I28" s="43"/>
      <c r="J28" s="68">
        <v>411</v>
      </c>
      <c r="K28" s="62"/>
      <c r="L28" s="66"/>
      <c r="M28" s="68">
        <v>263</v>
      </c>
      <c r="N28" s="66"/>
      <c r="O28" s="59"/>
      <c r="P28" s="65">
        <v>161</v>
      </c>
      <c r="Q28" s="88">
        <v>0</v>
      </c>
      <c r="R28" s="84"/>
      <c r="S28" s="87"/>
      <c r="T28" s="83" t="s">
        <v>56</v>
      </c>
      <c r="U28" s="87"/>
      <c r="V28" s="81"/>
      <c r="W28" s="83" t="s">
        <v>56</v>
      </c>
      <c r="X28" s="111">
        <v>0</v>
      </c>
      <c r="Y28" s="106"/>
      <c r="Z28" s="110"/>
      <c r="AA28" s="112">
        <v>208</v>
      </c>
      <c r="AB28" s="110"/>
      <c r="AC28" s="103"/>
      <c r="AD28" s="105" t="s">
        <v>56</v>
      </c>
      <c r="AE28" s="157">
        <v>0</v>
      </c>
      <c r="AF28" s="150"/>
      <c r="AG28" s="156"/>
      <c r="AH28" s="157">
        <v>0</v>
      </c>
      <c r="AI28" s="156"/>
      <c r="AJ28" s="147"/>
      <c r="AK28" s="155"/>
      <c r="AL28" s="134">
        <v>0</v>
      </c>
      <c r="AM28" s="129"/>
      <c r="AN28" s="133"/>
      <c r="AO28" s="134"/>
      <c r="AP28" s="133"/>
      <c r="AQ28" s="126"/>
      <c r="AR28" s="132">
        <v>395</v>
      </c>
    </row>
    <row r="29" spans="1:44" x14ac:dyDescent="0.25">
      <c r="A29" s="3" t="s">
        <v>47</v>
      </c>
      <c r="B29" s="19">
        <v>8500</v>
      </c>
      <c r="C29" s="45"/>
      <c r="D29" s="38"/>
      <c r="E29" s="44"/>
      <c r="F29" s="45"/>
      <c r="G29" s="35"/>
      <c r="H29" s="35"/>
      <c r="I29" s="43"/>
      <c r="J29" s="68">
        <v>411</v>
      </c>
      <c r="K29" s="62"/>
      <c r="L29" s="66"/>
      <c r="M29" s="68">
        <v>263</v>
      </c>
      <c r="N29" s="59"/>
      <c r="O29" s="59"/>
      <c r="P29" s="65">
        <v>161</v>
      </c>
      <c r="Q29" s="88">
        <v>0</v>
      </c>
      <c r="R29" s="84"/>
      <c r="S29" s="87"/>
      <c r="T29" s="83" t="s">
        <v>56</v>
      </c>
      <c r="U29" s="81"/>
      <c r="V29" s="81"/>
      <c r="W29" s="83" t="s">
        <v>56</v>
      </c>
      <c r="X29" s="111">
        <v>0</v>
      </c>
      <c r="Y29" s="106"/>
      <c r="Z29" s="110"/>
      <c r="AA29" s="112">
        <v>208</v>
      </c>
      <c r="AB29" s="103"/>
      <c r="AC29" s="103"/>
      <c r="AD29" s="105" t="s">
        <v>56</v>
      </c>
      <c r="AE29" s="157">
        <v>0</v>
      </c>
      <c r="AF29" s="150"/>
      <c r="AG29" s="156"/>
      <c r="AH29" s="157">
        <v>0</v>
      </c>
      <c r="AI29" s="147"/>
      <c r="AJ29" s="147"/>
      <c r="AK29" s="155"/>
      <c r="AL29" s="134">
        <v>0</v>
      </c>
      <c r="AM29" s="129"/>
      <c r="AN29" s="133"/>
      <c r="AO29" s="134"/>
      <c r="AP29" s="126"/>
      <c r="AQ29" s="126"/>
      <c r="AR29" s="132">
        <v>395</v>
      </c>
    </row>
    <row r="30" spans="1:44" x14ac:dyDescent="0.25">
      <c r="A30" s="3" t="s">
        <v>48</v>
      </c>
      <c r="B30" s="19">
        <v>8500</v>
      </c>
      <c r="C30" s="45"/>
      <c r="D30" s="38"/>
      <c r="E30" s="44"/>
      <c r="F30" s="45"/>
      <c r="G30" s="35"/>
      <c r="H30" s="35"/>
      <c r="I30" s="43"/>
      <c r="J30" s="68">
        <v>411</v>
      </c>
      <c r="K30" s="62"/>
      <c r="L30" s="66"/>
      <c r="M30" s="68">
        <v>263</v>
      </c>
      <c r="N30" s="59"/>
      <c r="O30" s="59"/>
      <c r="P30" s="65">
        <v>161</v>
      </c>
      <c r="Q30" s="88">
        <v>0</v>
      </c>
      <c r="R30" s="84"/>
      <c r="S30" s="87"/>
      <c r="T30" s="83" t="s">
        <v>56</v>
      </c>
      <c r="U30" s="81"/>
      <c r="V30" s="81"/>
      <c r="W30" s="83" t="s">
        <v>56</v>
      </c>
      <c r="X30" s="111">
        <v>0</v>
      </c>
      <c r="Y30" s="106"/>
      <c r="Z30" s="110"/>
      <c r="AA30" s="112">
        <v>208</v>
      </c>
      <c r="AB30" s="103"/>
      <c r="AC30" s="103"/>
      <c r="AD30" s="105" t="s">
        <v>56</v>
      </c>
      <c r="AE30" s="157">
        <v>0</v>
      </c>
      <c r="AF30" s="150"/>
      <c r="AG30" s="156"/>
      <c r="AH30" s="157">
        <v>0</v>
      </c>
      <c r="AI30" s="147"/>
      <c r="AJ30" s="147"/>
      <c r="AK30" s="155"/>
      <c r="AL30" s="134">
        <v>0</v>
      </c>
      <c r="AM30" s="129"/>
      <c r="AN30" s="133"/>
      <c r="AO30" s="134"/>
      <c r="AP30" s="126"/>
      <c r="AQ30" s="126"/>
      <c r="AR30" s="132">
        <v>395</v>
      </c>
    </row>
    <row r="31" spans="1:44" x14ac:dyDescent="0.25">
      <c r="A31" s="3" t="s">
        <v>49</v>
      </c>
      <c r="B31" s="19">
        <v>8500</v>
      </c>
      <c r="C31" s="46"/>
      <c r="D31" s="40"/>
      <c r="E31" s="44"/>
      <c r="F31" s="46"/>
      <c r="G31" s="35"/>
      <c r="H31" s="44"/>
      <c r="I31" s="44" t="s">
        <v>0</v>
      </c>
      <c r="J31" s="68">
        <v>411</v>
      </c>
      <c r="K31" s="63"/>
      <c r="L31" s="66"/>
      <c r="M31" s="68">
        <v>263</v>
      </c>
      <c r="N31" s="59"/>
      <c r="O31" s="66"/>
      <c r="P31" s="66" t="s">
        <v>0</v>
      </c>
      <c r="Q31" s="89">
        <v>0</v>
      </c>
      <c r="R31" s="85"/>
      <c r="S31" s="87"/>
      <c r="T31" s="83" t="s">
        <v>56</v>
      </c>
      <c r="U31" s="81"/>
      <c r="V31" s="87"/>
      <c r="W31" s="87" t="s">
        <v>0</v>
      </c>
      <c r="X31" s="112">
        <v>0</v>
      </c>
      <c r="Y31" s="107"/>
      <c r="Z31" s="110"/>
      <c r="AA31" s="112">
        <v>208</v>
      </c>
      <c r="AB31" s="103"/>
      <c r="AC31" s="110"/>
      <c r="AD31" s="110" t="s">
        <v>0</v>
      </c>
      <c r="AE31" s="158">
        <v>0</v>
      </c>
      <c r="AF31" s="152"/>
      <c r="AG31" s="156"/>
      <c r="AH31" s="158">
        <v>0</v>
      </c>
      <c r="AI31" s="147"/>
      <c r="AJ31" s="156"/>
      <c r="AK31" s="156" t="s">
        <v>0</v>
      </c>
      <c r="AL31" s="135">
        <v>0</v>
      </c>
      <c r="AM31" s="130"/>
      <c r="AN31" s="133"/>
      <c r="AO31" s="135"/>
      <c r="AP31" s="126"/>
      <c r="AQ31" s="133"/>
      <c r="AR31" s="128">
        <v>395</v>
      </c>
    </row>
    <row r="32" spans="1:44" x14ac:dyDescent="0.25">
      <c r="A32" s="3" t="s">
        <v>44</v>
      </c>
      <c r="B32" s="19">
        <v>8500</v>
      </c>
      <c r="C32" s="46"/>
      <c r="D32" s="40"/>
      <c r="E32" s="44"/>
      <c r="F32" s="46"/>
      <c r="G32" s="35"/>
      <c r="H32" s="44"/>
      <c r="I32" s="43"/>
      <c r="J32" s="68">
        <v>411</v>
      </c>
      <c r="K32" s="63"/>
      <c r="L32" s="66"/>
      <c r="M32" s="68">
        <v>263</v>
      </c>
      <c r="N32" s="59"/>
      <c r="O32" s="66"/>
      <c r="P32" s="65">
        <v>161</v>
      </c>
      <c r="Q32" s="89">
        <v>0</v>
      </c>
      <c r="R32" s="85"/>
      <c r="S32" s="87"/>
      <c r="T32" s="83" t="s">
        <v>56</v>
      </c>
      <c r="U32" s="81"/>
      <c r="V32" s="87"/>
      <c r="W32" s="83" t="s">
        <v>56</v>
      </c>
      <c r="X32" s="112">
        <v>0</v>
      </c>
      <c r="Y32" s="107"/>
      <c r="Z32" s="110"/>
      <c r="AA32" s="112">
        <v>208</v>
      </c>
      <c r="AB32" s="103"/>
      <c r="AC32" s="110"/>
      <c r="AD32" s="105" t="s">
        <v>56</v>
      </c>
      <c r="AE32" s="158">
        <v>0</v>
      </c>
      <c r="AF32" s="152"/>
      <c r="AG32" s="156"/>
      <c r="AH32" s="158">
        <v>0</v>
      </c>
      <c r="AI32" s="147"/>
      <c r="AJ32" s="156"/>
      <c r="AK32" s="155"/>
      <c r="AL32" s="135">
        <v>0</v>
      </c>
      <c r="AM32" s="130"/>
      <c r="AN32" s="133"/>
      <c r="AO32" s="135"/>
      <c r="AP32" s="126"/>
      <c r="AQ32" s="133"/>
      <c r="AR32" s="132" t="s">
        <v>0</v>
      </c>
    </row>
    <row r="33" spans="1:44" x14ac:dyDescent="0.25">
      <c r="A33" s="3" t="s">
        <v>27</v>
      </c>
      <c r="B33" s="19">
        <v>1200</v>
      </c>
      <c r="C33" s="37"/>
      <c r="D33" s="40"/>
      <c r="E33" s="35"/>
      <c r="F33" s="37"/>
      <c r="G33" s="44"/>
      <c r="H33" s="35"/>
      <c r="I33" s="47"/>
      <c r="J33" s="61">
        <v>280</v>
      </c>
      <c r="K33" s="63"/>
      <c r="L33" s="59"/>
      <c r="M33" s="68">
        <v>263</v>
      </c>
      <c r="N33" s="66"/>
      <c r="O33" s="59"/>
      <c r="P33" s="68">
        <v>57.43</v>
      </c>
      <c r="Q33" s="83">
        <v>0</v>
      </c>
      <c r="R33" s="85"/>
      <c r="S33" s="81"/>
      <c r="T33" s="83" t="s">
        <v>56</v>
      </c>
      <c r="U33" s="87"/>
      <c r="V33" s="81"/>
      <c r="W33" s="83" t="s">
        <v>56</v>
      </c>
      <c r="X33" s="105">
        <v>962</v>
      </c>
      <c r="Y33" s="107"/>
      <c r="Z33" s="103"/>
      <c r="AA33" s="112">
        <v>208</v>
      </c>
      <c r="AB33" s="110"/>
      <c r="AC33" s="103"/>
      <c r="AD33" s="105" t="s">
        <v>56</v>
      </c>
      <c r="AE33" s="149">
        <v>606</v>
      </c>
      <c r="AF33" s="152"/>
      <c r="AG33" s="147"/>
      <c r="AH33" s="149">
        <v>429</v>
      </c>
      <c r="AI33" s="156"/>
      <c r="AJ33" s="147"/>
      <c r="AK33" s="159"/>
      <c r="AL33" s="128">
        <v>540</v>
      </c>
      <c r="AM33" s="130"/>
      <c r="AN33" s="126"/>
      <c r="AO33" s="128"/>
      <c r="AP33" s="133"/>
      <c r="AQ33" s="126"/>
      <c r="AR33" s="128">
        <v>250</v>
      </c>
    </row>
    <row r="34" spans="1:44" x14ac:dyDescent="0.25">
      <c r="A34" s="3" t="s">
        <v>28</v>
      </c>
      <c r="B34" s="19">
        <v>1200</v>
      </c>
      <c r="C34" s="45"/>
      <c r="D34" s="40"/>
      <c r="E34" s="35"/>
      <c r="F34" s="45"/>
      <c r="G34" s="44"/>
      <c r="H34" s="35"/>
      <c r="I34" s="47"/>
      <c r="J34" s="67">
        <v>280</v>
      </c>
      <c r="K34" s="63"/>
      <c r="L34" s="59"/>
      <c r="M34" s="68">
        <v>263</v>
      </c>
      <c r="N34" s="66"/>
      <c r="O34" s="59"/>
      <c r="P34" s="68">
        <v>57.43</v>
      </c>
      <c r="Q34" s="88">
        <v>0</v>
      </c>
      <c r="R34" s="85"/>
      <c r="S34" s="81"/>
      <c r="T34" s="83" t="s">
        <v>56</v>
      </c>
      <c r="U34" s="87"/>
      <c r="V34" s="81"/>
      <c r="W34" s="83" t="s">
        <v>56</v>
      </c>
      <c r="X34" s="111">
        <v>0</v>
      </c>
      <c r="Y34" s="107"/>
      <c r="Z34" s="103"/>
      <c r="AA34" s="112">
        <v>208</v>
      </c>
      <c r="AB34" s="110"/>
      <c r="AC34" s="103"/>
      <c r="AD34" s="105" t="s">
        <v>56</v>
      </c>
      <c r="AE34" s="157">
        <v>0</v>
      </c>
      <c r="AF34" s="152"/>
      <c r="AG34" s="147"/>
      <c r="AH34" s="157">
        <v>0</v>
      </c>
      <c r="AI34" s="156"/>
      <c r="AJ34" s="147"/>
      <c r="AK34" s="159"/>
      <c r="AL34" s="134">
        <v>0</v>
      </c>
      <c r="AM34" s="130"/>
      <c r="AN34" s="126"/>
      <c r="AO34" s="134"/>
      <c r="AP34" s="133"/>
      <c r="AQ34" s="126"/>
      <c r="AR34" s="128">
        <v>250</v>
      </c>
    </row>
    <row r="35" spans="1:44" x14ac:dyDescent="0.25">
      <c r="A35" s="3" t="s">
        <v>29</v>
      </c>
      <c r="B35" s="19">
        <v>1200</v>
      </c>
      <c r="C35" s="46"/>
      <c r="D35" s="40"/>
      <c r="E35" s="35"/>
      <c r="F35" s="46"/>
      <c r="G35" s="44"/>
      <c r="H35" s="35"/>
      <c r="I35" s="47"/>
      <c r="J35" s="68">
        <v>280</v>
      </c>
      <c r="K35" s="63"/>
      <c r="L35" s="59"/>
      <c r="M35" s="68">
        <v>263</v>
      </c>
      <c r="N35" s="66"/>
      <c r="O35" s="59"/>
      <c r="P35" s="68">
        <v>57.43</v>
      </c>
      <c r="Q35" s="89">
        <v>0</v>
      </c>
      <c r="R35" s="85"/>
      <c r="S35" s="81"/>
      <c r="T35" s="83" t="s">
        <v>56</v>
      </c>
      <c r="U35" s="87"/>
      <c r="V35" s="81"/>
      <c r="W35" s="83" t="s">
        <v>56</v>
      </c>
      <c r="X35" s="112">
        <v>0</v>
      </c>
      <c r="Y35" s="107"/>
      <c r="Z35" s="103"/>
      <c r="AA35" s="112">
        <v>208</v>
      </c>
      <c r="AB35" s="110"/>
      <c r="AC35" s="103"/>
      <c r="AD35" s="105" t="s">
        <v>56</v>
      </c>
      <c r="AE35" s="158">
        <v>0</v>
      </c>
      <c r="AF35" s="152"/>
      <c r="AG35" s="147"/>
      <c r="AH35" s="158">
        <v>0</v>
      </c>
      <c r="AI35" s="156"/>
      <c r="AJ35" s="147"/>
      <c r="AK35" s="159"/>
      <c r="AL35" s="135">
        <v>0</v>
      </c>
      <c r="AM35" s="130"/>
      <c r="AN35" s="126"/>
      <c r="AO35" s="135"/>
      <c r="AP35" s="133"/>
      <c r="AQ35" s="126"/>
      <c r="AR35" s="128">
        <v>250</v>
      </c>
    </row>
    <row r="36" spans="1:44" x14ac:dyDescent="0.25">
      <c r="A36" s="3" t="s">
        <v>30</v>
      </c>
      <c r="B36" s="19">
        <v>2000</v>
      </c>
      <c r="C36" s="46"/>
      <c r="D36" s="40"/>
      <c r="E36" s="35"/>
      <c r="F36" s="46"/>
      <c r="G36" s="44"/>
      <c r="H36" s="35"/>
      <c r="I36" s="44" t="s">
        <v>0</v>
      </c>
      <c r="J36" s="68">
        <v>478</v>
      </c>
      <c r="K36" s="63"/>
      <c r="L36" s="59"/>
      <c r="M36" s="68">
        <v>442</v>
      </c>
      <c r="N36" s="66"/>
      <c r="O36" s="59"/>
      <c r="P36" s="66" t="s">
        <v>0</v>
      </c>
      <c r="Q36" s="89">
        <v>1200</v>
      </c>
      <c r="R36" s="85"/>
      <c r="S36" s="81"/>
      <c r="T36" s="83" t="s">
        <v>56</v>
      </c>
      <c r="U36" s="87"/>
      <c r="V36" s="81"/>
      <c r="W36" s="87" t="s">
        <v>0</v>
      </c>
      <c r="X36" s="112">
        <v>1433</v>
      </c>
      <c r="Y36" s="107"/>
      <c r="Z36" s="103"/>
      <c r="AA36" s="112">
        <v>380</v>
      </c>
      <c r="AB36" s="110"/>
      <c r="AC36" s="103"/>
      <c r="AD36" s="110" t="s">
        <v>0</v>
      </c>
      <c r="AE36" s="158">
        <v>707</v>
      </c>
      <c r="AF36" s="152"/>
      <c r="AG36" s="147"/>
      <c r="AH36" s="158">
        <v>211</v>
      </c>
      <c r="AI36" s="156"/>
      <c r="AJ36" s="147"/>
      <c r="AK36" s="156" t="s">
        <v>0</v>
      </c>
      <c r="AL36" s="135">
        <v>1085</v>
      </c>
      <c r="AM36" s="130"/>
      <c r="AN36" s="126"/>
      <c r="AO36" s="135"/>
      <c r="AP36" s="133"/>
      <c r="AQ36" s="126"/>
      <c r="AR36" s="133" t="s">
        <v>0</v>
      </c>
    </row>
    <row r="37" spans="1:44" x14ac:dyDescent="0.25">
      <c r="A37" s="3" t="s">
        <v>31</v>
      </c>
      <c r="B37" s="21">
        <v>850</v>
      </c>
      <c r="C37" s="46"/>
      <c r="D37" s="40"/>
      <c r="E37" s="35"/>
      <c r="F37" s="46"/>
      <c r="G37" s="44"/>
      <c r="H37" s="35"/>
      <c r="I37" s="44" t="s">
        <v>0</v>
      </c>
      <c r="J37" s="68">
        <v>376</v>
      </c>
      <c r="K37" s="63"/>
      <c r="L37" s="59"/>
      <c r="M37" s="68">
        <v>442</v>
      </c>
      <c r="N37" s="66"/>
      <c r="O37" s="59"/>
      <c r="P37" s="66" t="s">
        <v>0</v>
      </c>
      <c r="Q37" s="89">
        <v>0</v>
      </c>
      <c r="R37" s="85"/>
      <c r="S37" s="81"/>
      <c r="T37" s="83" t="s">
        <v>56</v>
      </c>
      <c r="U37" s="87"/>
      <c r="V37" s="81"/>
      <c r="W37" s="87" t="s">
        <v>0</v>
      </c>
      <c r="X37" s="112">
        <v>0</v>
      </c>
      <c r="Y37" s="107"/>
      <c r="Z37" s="103"/>
      <c r="AA37" s="112">
        <v>380</v>
      </c>
      <c r="AB37" s="110"/>
      <c r="AC37" s="103"/>
      <c r="AD37" s="110" t="s">
        <v>0</v>
      </c>
      <c r="AE37" s="158">
        <v>0</v>
      </c>
      <c r="AF37" s="152"/>
      <c r="AG37" s="147"/>
      <c r="AH37" s="158">
        <v>0</v>
      </c>
      <c r="AI37" s="156"/>
      <c r="AJ37" s="147"/>
      <c r="AK37" s="156" t="s">
        <v>0</v>
      </c>
      <c r="AL37" s="135">
        <v>0</v>
      </c>
      <c r="AM37" s="130"/>
      <c r="AN37" s="126"/>
      <c r="AO37" s="135"/>
      <c r="AP37" s="133"/>
      <c r="AQ37" s="126"/>
      <c r="AR37" s="133" t="s">
        <v>0</v>
      </c>
    </row>
    <row r="38" spans="1:44" x14ac:dyDescent="0.25">
      <c r="A38" s="3" t="s">
        <v>32</v>
      </c>
      <c r="B38" s="21">
        <v>300</v>
      </c>
      <c r="C38" s="46"/>
      <c r="D38" s="40"/>
      <c r="E38" s="35"/>
      <c r="F38" s="46"/>
      <c r="G38" s="44"/>
      <c r="H38" s="35"/>
      <c r="I38" s="44" t="s">
        <v>0</v>
      </c>
      <c r="J38" s="68">
        <v>133</v>
      </c>
      <c r="K38" s="63"/>
      <c r="L38" s="59"/>
      <c r="M38" s="68">
        <v>442</v>
      </c>
      <c r="N38" s="66"/>
      <c r="O38" s="59"/>
      <c r="P38" s="66" t="s">
        <v>0</v>
      </c>
      <c r="Q38" s="89">
        <v>0</v>
      </c>
      <c r="R38" s="85"/>
      <c r="S38" s="81"/>
      <c r="T38" s="83" t="s">
        <v>56</v>
      </c>
      <c r="U38" s="87"/>
      <c r="V38" s="81"/>
      <c r="W38" s="87" t="s">
        <v>0</v>
      </c>
      <c r="X38" s="112">
        <v>0</v>
      </c>
      <c r="Y38" s="107"/>
      <c r="Z38" s="103"/>
      <c r="AA38" s="112">
        <v>380</v>
      </c>
      <c r="AB38" s="110"/>
      <c r="AC38" s="103"/>
      <c r="AD38" s="110" t="s">
        <v>0</v>
      </c>
      <c r="AE38" s="158">
        <v>668</v>
      </c>
      <c r="AF38" s="152"/>
      <c r="AG38" s="147"/>
      <c r="AH38" s="158">
        <v>247</v>
      </c>
      <c r="AI38" s="156"/>
      <c r="AJ38" s="147"/>
      <c r="AK38" s="156" t="s">
        <v>0</v>
      </c>
      <c r="AL38" s="135">
        <v>975</v>
      </c>
      <c r="AM38" s="130"/>
      <c r="AN38" s="126"/>
      <c r="AO38" s="135"/>
      <c r="AP38" s="133"/>
      <c r="AQ38" s="126"/>
      <c r="AR38" s="133" t="s">
        <v>0</v>
      </c>
    </row>
    <row r="39" spans="1:44" x14ac:dyDescent="0.25">
      <c r="A39" s="3" t="s">
        <v>33</v>
      </c>
      <c r="B39" s="19">
        <v>2000</v>
      </c>
      <c r="C39" s="46"/>
      <c r="D39" s="40"/>
      <c r="E39" s="35"/>
      <c r="F39" s="46"/>
      <c r="G39" s="44"/>
      <c r="H39" s="35"/>
      <c r="I39" s="44" t="s">
        <v>0</v>
      </c>
      <c r="J39" s="68">
        <v>478</v>
      </c>
      <c r="K39" s="63"/>
      <c r="L39" s="59"/>
      <c r="M39" s="68">
        <v>442</v>
      </c>
      <c r="N39" s="66"/>
      <c r="O39" s="59"/>
      <c r="P39" s="66" t="s">
        <v>0</v>
      </c>
      <c r="Q39" s="89">
        <v>0</v>
      </c>
      <c r="R39" s="85"/>
      <c r="S39" s="81"/>
      <c r="T39" s="83" t="s">
        <v>56</v>
      </c>
      <c r="U39" s="87"/>
      <c r="V39" s="81"/>
      <c r="W39" s="87" t="s">
        <v>0</v>
      </c>
      <c r="X39" s="112">
        <v>0</v>
      </c>
      <c r="Y39" s="107"/>
      <c r="Z39" s="103"/>
      <c r="AA39" s="112">
        <v>380</v>
      </c>
      <c r="AB39" s="110"/>
      <c r="AC39" s="103"/>
      <c r="AD39" s="110" t="s">
        <v>0</v>
      </c>
      <c r="AE39" s="158">
        <v>0</v>
      </c>
      <c r="AF39" s="152"/>
      <c r="AG39" s="147"/>
      <c r="AH39" s="158">
        <v>0</v>
      </c>
      <c r="AI39" s="156"/>
      <c r="AJ39" s="147"/>
      <c r="AK39" s="156" t="s">
        <v>0</v>
      </c>
      <c r="AL39" s="135">
        <v>0</v>
      </c>
      <c r="AM39" s="130"/>
      <c r="AN39" s="126"/>
      <c r="AO39" s="135"/>
      <c r="AP39" s="133"/>
      <c r="AQ39" s="126"/>
      <c r="AR39" s="133" t="s">
        <v>0</v>
      </c>
    </row>
    <row r="40" spans="1:44" x14ac:dyDescent="0.25">
      <c r="A40" s="3" t="s">
        <v>34</v>
      </c>
      <c r="B40" s="19">
        <v>12000</v>
      </c>
      <c r="C40" s="46"/>
      <c r="D40" s="40"/>
      <c r="E40" s="35"/>
      <c r="F40" s="46"/>
      <c r="G40" s="44"/>
      <c r="H40" s="35"/>
      <c r="I40" s="44" t="s">
        <v>0</v>
      </c>
      <c r="J40" s="68">
        <v>4841</v>
      </c>
      <c r="K40" s="63"/>
      <c r="L40" s="59"/>
      <c r="M40" s="68">
        <v>2050</v>
      </c>
      <c r="N40" s="66"/>
      <c r="O40" s="59"/>
      <c r="P40" s="66" t="s">
        <v>0</v>
      </c>
      <c r="Q40" s="89">
        <v>4350</v>
      </c>
      <c r="R40" s="85"/>
      <c r="S40" s="81"/>
      <c r="T40" s="83" t="s">
        <v>56</v>
      </c>
      <c r="U40" s="87"/>
      <c r="V40" s="81"/>
      <c r="W40" s="87" t="s">
        <v>0</v>
      </c>
      <c r="X40" s="112">
        <v>4015</v>
      </c>
      <c r="Y40" s="107"/>
      <c r="Z40" s="103"/>
      <c r="AA40" s="112">
        <v>1019</v>
      </c>
      <c r="AB40" s="110"/>
      <c r="AC40" s="103"/>
      <c r="AD40" s="110" t="s">
        <v>0</v>
      </c>
      <c r="AE40" s="158">
        <v>3292</v>
      </c>
      <c r="AF40" s="152"/>
      <c r="AG40" s="147"/>
      <c r="AH40" s="158">
        <v>234</v>
      </c>
      <c r="AI40" s="156"/>
      <c r="AJ40" s="147"/>
      <c r="AK40" s="156" t="s">
        <v>0</v>
      </c>
      <c r="AL40" s="135">
        <v>2965</v>
      </c>
      <c r="AM40" s="130"/>
      <c r="AN40" s="126"/>
      <c r="AO40" s="135"/>
      <c r="AP40" s="133"/>
      <c r="AQ40" s="126"/>
      <c r="AR40" s="133" t="s">
        <v>0</v>
      </c>
    </row>
    <row r="41" spans="1:44" x14ac:dyDescent="0.25">
      <c r="A41" s="3" t="s">
        <v>35</v>
      </c>
      <c r="B41" s="19">
        <v>7000</v>
      </c>
      <c r="C41" s="46"/>
      <c r="D41" s="40"/>
      <c r="E41" s="35"/>
      <c r="F41" s="46"/>
      <c r="G41" s="44"/>
      <c r="H41" s="35"/>
      <c r="I41" s="44" t="s">
        <v>0</v>
      </c>
      <c r="J41" s="68">
        <v>4213</v>
      </c>
      <c r="K41" s="63"/>
      <c r="L41" s="59"/>
      <c r="M41" s="68">
        <v>2413</v>
      </c>
      <c r="N41" s="66"/>
      <c r="O41" s="59"/>
      <c r="P41" s="66" t="s">
        <v>0</v>
      </c>
      <c r="Q41" s="89">
        <v>4900</v>
      </c>
      <c r="R41" s="85"/>
      <c r="S41" s="81"/>
      <c r="T41" s="83" t="s">
        <v>56</v>
      </c>
      <c r="U41" s="87"/>
      <c r="V41" s="81"/>
      <c r="W41" s="87" t="s">
        <v>0</v>
      </c>
      <c r="X41" s="112">
        <v>3496</v>
      </c>
      <c r="Y41" s="107"/>
      <c r="Z41" s="103"/>
      <c r="AA41" s="112">
        <v>864</v>
      </c>
      <c r="AB41" s="110"/>
      <c r="AC41" s="103"/>
      <c r="AD41" s="110" t="s">
        <v>0</v>
      </c>
      <c r="AE41" s="158">
        <v>3330</v>
      </c>
      <c r="AF41" s="152"/>
      <c r="AG41" s="147"/>
      <c r="AH41" s="158">
        <v>404</v>
      </c>
      <c r="AI41" s="156"/>
      <c r="AJ41" s="147"/>
      <c r="AK41" s="156" t="s">
        <v>0</v>
      </c>
      <c r="AL41" s="135">
        <v>4180</v>
      </c>
      <c r="AM41" s="130"/>
      <c r="AN41" s="126"/>
      <c r="AO41" s="135"/>
      <c r="AP41" s="133"/>
      <c r="AQ41" s="126"/>
      <c r="AR41" s="133" t="s">
        <v>0</v>
      </c>
    </row>
    <row r="42" spans="1:44" x14ac:dyDescent="0.25">
      <c r="A42" s="3" t="s">
        <v>36</v>
      </c>
      <c r="B42" s="19">
        <v>7000</v>
      </c>
      <c r="C42" s="46"/>
      <c r="D42" s="40"/>
      <c r="E42" s="35"/>
      <c r="F42" s="46"/>
      <c r="G42" s="44"/>
      <c r="H42" s="35"/>
      <c r="I42" s="44" t="s">
        <v>0</v>
      </c>
      <c r="J42" s="68">
        <v>1289</v>
      </c>
      <c r="K42" s="63"/>
      <c r="L42" s="59"/>
      <c r="M42" s="68">
        <v>327</v>
      </c>
      <c r="N42" s="66"/>
      <c r="O42" s="59"/>
      <c r="P42" s="66" t="s">
        <v>0</v>
      </c>
      <c r="Q42" s="89">
        <v>2100</v>
      </c>
      <c r="R42" s="85"/>
      <c r="S42" s="81"/>
      <c r="T42" s="83" t="s">
        <v>56</v>
      </c>
      <c r="U42" s="87"/>
      <c r="V42" s="81"/>
      <c r="W42" s="87" t="s">
        <v>0</v>
      </c>
      <c r="X42" s="112">
        <v>2334</v>
      </c>
      <c r="Y42" s="107"/>
      <c r="Z42" s="103"/>
      <c r="AA42" s="112">
        <v>1030</v>
      </c>
      <c r="AB42" s="110"/>
      <c r="AC42" s="103"/>
      <c r="AD42" s="110" t="s">
        <v>0</v>
      </c>
      <c r="AE42" s="158">
        <v>885</v>
      </c>
      <c r="AF42" s="152"/>
      <c r="AG42" s="147"/>
      <c r="AH42" s="158">
        <v>107</v>
      </c>
      <c r="AI42" s="156"/>
      <c r="AJ42" s="147"/>
      <c r="AK42" s="156" t="s">
        <v>0</v>
      </c>
      <c r="AL42" s="135">
        <v>1920</v>
      </c>
      <c r="AM42" s="130"/>
      <c r="AN42" s="126"/>
      <c r="AO42" s="135"/>
      <c r="AP42" s="133"/>
      <c r="AQ42" s="126"/>
      <c r="AR42" s="133" t="s">
        <v>0</v>
      </c>
    </row>
    <row r="43" spans="1:44" x14ac:dyDescent="0.25">
      <c r="A43" s="3" t="s">
        <v>5</v>
      </c>
      <c r="B43" s="3" t="s">
        <v>0</v>
      </c>
      <c r="C43" s="45"/>
      <c r="D43" s="38"/>
      <c r="E43" s="44"/>
      <c r="F43" s="44" t="s">
        <v>0</v>
      </c>
      <c r="G43" s="44"/>
      <c r="H43" s="35"/>
      <c r="I43" s="44" t="s">
        <v>0</v>
      </c>
      <c r="J43" s="67"/>
      <c r="K43" s="62"/>
      <c r="L43" s="66"/>
      <c r="M43" s="66" t="s">
        <v>0</v>
      </c>
      <c r="N43" s="66"/>
      <c r="O43" s="59"/>
      <c r="P43" s="66" t="s">
        <v>0</v>
      </c>
      <c r="Q43" s="88">
        <v>0</v>
      </c>
      <c r="R43" s="84"/>
      <c r="S43" s="87"/>
      <c r="T43" s="87" t="s">
        <v>0</v>
      </c>
      <c r="U43" s="87"/>
      <c r="V43" s="81"/>
      <c r="W43" s="87" t="s">
        <v>0</v>
      </c>
      <c r="X43" s="111">
        <v>0</v>
      </c>
      <c r="Y43" s="106"/>
      <c r="Z43" s="110"/>
      <c r="AA43" s="110" t="s">
        <v>0</v>
      </c>
      <c r="AB43" s="110"/>
      <c r="AC43" s="103"/>
      <c r="AD43" s="110" t="s">
        <v>0</v>
      </c>
      <c r="AE43" s="157">
        <v>0</v>
      </c>
      <c r="AF43" s="150"/>
      <c r="AG43" s="156"/>
      <c r="AH43" s="156" t="s">
        <v>0</v>
      </c>
      <c r="AI43" s="156"/>
      <c r="AJ43" s="147"/>
      <c r="AK43" s="156" t="s">
        <v>0</v>
      </c>
      <c r="AL43" s="134"/>
      <c r="AM43" s="129"/>
      <c r="AN43" s="133"/>
      <c r="AO43" s="133" t="s">
        <v>0</v>
      </c>
      <c r="AP43" s="133"/>
      <c r="AQ43" s="126"/>
      <c r="AR43" s="133" t="s">
        <v>0</v>
      </c>
    </row>
    <row r="44" spans="1:44" x14ac:dyDescent="0.25">
      <c r="A44" s="3" t="s">
        <v>6</v>
      </c>
      <c r="B44" s="3" t="s">
        <v>0</v>
      </c>
      <c r="C44" s="37"/>
      <c r="D44" s="38"/>
      <c r="E44" s="44"/>
      <c r="F44" s="44" t="s">
        <v>0</v>
      </c>
      <c r="G44" s="44"/>
      <c r="H44" s="35"/>
      <c r="I44" s="44" t="s">
        <v>0</v>
      </c>
      <c r="J44" s="61"/>
      <c r="K44" s="62"/>
      <c r="L44" s="66"/>
      <c r="M44" s="66" t="s">
        <v>0</v>
      </c>
      <c r="N44" s="66"/>
      <c r="O44" s="59"/>
      <c r="P44" s="66" t="s">
        <v>0</v>
      </c>
      <c r="Q44" s="83">
        <v>0</v>
      </c>
      <c r="R44" s="84"/>
      <c r="S44" s="87"/>
      <c r="T44" s="87" t="s">
        <v>0</v>
      </c>
      <c r="U44" s="87"/>
      <c r="V44" s="81"/>
      <c r="W44" s="87" t="s">
        <v>0</v>
      </c>
      <c r="X44" s="105">
        <v>0</v>
      </c>
      <c r="Y44" s="106"/>
      <c r="Z44" s="110"/>
      <c r="AA44" s="110" t="s">
        <v>0</v>
      </c>
      <c r="AB44" s="110"/>
      <c r="AC44" s="103"/>
      <c r="AD44" s="110" t="s">
        <v>0</v>
      </c>
      <c r="AE44" s="149">
        <v>0</v>
      </c>
      <c r="AF44" s="150"/>
      <c r="AG44" s="156"/>
      <c r="AH44" s="156" t="s">
        <v>0</v>
      </c>
      <c r="AI44" s="156"/>
      <c r="AJ44" s="147"/>
      <c r="AK44" s="156" t="s">
        <v>0</v>
      </c>
      <c r="AL44" s="128"/>
      <c r="AM44" s="129"/>
      <c r="AN44" s="133"/>
      <c r="AO44" s="133" t="s">
        <v>0</v>
      </c>
      <c r="AP44" s="133"/>
      <c r="AQ44" s="126"/>
      <c r="AR44" s="133" t="s">
        <v>0</v>
      </c>
    </row>
    <row r="45" spans="1:44" ht="12.75" customHeight="1" x14ac:dyDescent="0.25">
      <c r="A45" s="14" t="s">
        <v>50</v>
      </c>
      <c r="B45" s="15"/>
      <c r="C45" s="164">
        <v>81999.820000000007</v>
      </c>
      <c r="D45" s="38"/>
      <c r="E45" s="44"/>
      <c r="F45" s="48" t="s">
        <v>0</v>
      </c>
      <c r="G45" s="44"/>
      <c r="H45" s="35"/>
      <c r="I45" s="48">
        <v>56788.61</v>
      </c>
      <c r="J45" s="165">
        <f>SUM(J5:J44)</f>
        <v>53511</v>
      </c>
      <c r="K45" s="62"/>
      <c r="L45" s="66"/>
      <c r="M45" s="69" t="s">
        <v>0</v>
      </c>
      <c r="N45" s="66"/>
      <c r="O45" s="59"/>
      <c r="P45" s="69">
        <f>SUM(P5:P44)</f>
        <v>5467.2900000000009</v>
      </c>
      <c r="Q45" s="166">
        <f>SUM(Q5:Q44)</f>
        <v>48330</v>
      </c>
      <c r="R45" s="84"/>
      <c r="S45" s="87"/>
      <c r="T45" s="90" t="s">
        <v>0</v>
      </c>
      <c r="U45" s="87"/>
      <c r="V45" s="81"/>
      <c r="W45" s="90">
        <f>SUM(W5:W44)</f>
        <v>0</v>
      </c>
      <c r="X45" s="167">
        <f>SUM(X5:X44)</f>
        <v>55405</v>
      </c>
      <c r="Y45" s="106"/>
      <c r="Z45" s="110"/>
      <c r="AA45" s="113" t="s">
        <v>0</v>
      </c>
      <c r="AB45" s="110"/>
      <c r="AC45" s="103"/>
      <c r="AD45" s="113">
        <f>SUM(AD5:AD44)</f>
        <v>0</v>
      </c>
      <c r="AE45" s="168">
        <f>SUM(AE5:AE44)</f>
        <v>39235</v>
      </c>
      <c r="AF45" s="150"/>
      <c r="AG45" s="156"/>
      <c r="AH45" s="160" t="s">
        <v>0</v>
      </c>
      <c r="AI45" s="156"/>
      <c r="AJ45" s="147"/>
      <c r="AK45" s="160">
        <f>SUM(AK5:AK44)</f>
        <v>0</v>
      </c>
      <c r="AL45" s="169">
        <f>SUM(AL5:AL44)</f>
        <v>54970</v>
      </c>
      <c r="AM45" s="129"/>
      <c r="AN45" s="133"/>
      <c r="AO45" s="136" t="s">
        <v>0</v>
      </c>
      <c r="AP45" s="133"/>
      <c r="AQ45" s="126"/>
      <c r="AR45" s="136">
        <f>SUM(AR5:AR44)</f>
        <v>9815</v>
      </c>
    </row>
    <row r="46" spans="1:44" ht="12.75" customHeight="1" x14ac:dyDescent="0.25">
      <c r="A46" s="17"/>
      <c r="B46" s="18"/>
      <c r="C46" s="48"/>
      <c r="D46" s="38"/>
      <c r="E46" s="44"/>
      <c r="F46" s="41"/>
      <c r="G46" s="44"/>
      <c r="H46" s="35"/>
      <c r="I46" s="35"/>
      <c r="J46" s="69"/>
      <c r="K46" s="62"/>
      <c r="L46" s="66"/>
      <c r="M46" s="64"/>
      <c r="N46" s="66"/>
      <c r="O46" s="59"/>
      <c r="P46" s="70"/>
      <c r="Q46" s="91"/>
      <c r="R46" s="84"/>
      <c r="S46" s="87"/>
      <c r="T46" s="92"/>
      <c r="U46" s="87"/>
      <c r="V46" s="81"/>
      <c r="W46" s="81"/>
      <c r="X46" s="114"/>
      <c r="Y46" s="106"/>
      <c r="Z46" s="110"/>
      <c r="AA46" s="108"/>
      <c r="AB46" s="110"/>
      <c r="AC46" s="103"/>
      <c r="AD46" s="103"/>
      <c r="AE46" s="160"/>
      <c r="AF46" s="150"/>
      <c r="AG46" s="156"/>
      <c r="AH46" s="153"/>
      <c r="AI46" s="156"/>
      <c r="AJ46" s="147"/>
      <c r="AK46" s="147"/>
      <c r="AL46" s="163"/>
      <c r="AM46" s="129"/>
      <c r="AN46" s="133"/>
      <c r="AO46" s="131"/>
      <c r="AP46" s="133"/>
      <c r="AQ46" s="126"/>
      <c r="AR46" s="163"/>
    </row>
    <row r="47" spans="1:44" ht="12.75" customHeight="1" x14ac:dyDescent="0.25">
      <c r="A47" s="2" t="s">
        <v>51</v>
      </c>
      <c r="B47" s="18"/>
      <c r="C47" s="49"/>
      <c r="D47" s="38"/>
      <c r="E47" s="44"/>
      <c r="F47" s="50"/>
      <c r="G47" s="44"/>
      <c r="H47" s="35"/>
      <c r="I47" s="35"/>
      <c r="J47" s="71"/>
      <c r="K47" s="62"/>
      <c r="L47" s="66"/>
      <c r="M47" s="72"/>
      <c r="N47" s="66"/>
      <c r="O47" s="59"/>
      <c r="P47" s="59"/>
      <c r="Q47" s="93"/>
      <c r="R47" s="84"/>
      <c r="S47" s="87"/>
      <c r="T47" s="94"/>
      <c r="U47" s="87"/>
      <c r="V47" s="81"/>
      <c r="W47" s="81"/>
      <c r="X47" s="115"/>
      <c r="Y47" s="106"/>
      <c r="Z47" s="110"/>
      <c r="AA47" s="116"/>
      <c r="AB47" s="110"/>
      <c r="AC47" s="103"/>
      <c r="AD47" s="103"/>
      <c r="AE47" s="161"/>
      <c r="AF47" s="150"/>
      <c r="AG47" s="156"/>
      <c r="AH47" s="162"/>
      <c r="AI47" s="156"/>
      <c r="AJ47" s="147"/>
      <c r="AK47" s="147"/>
      <c r="AL47" s="137"/>
      <c r="AM47" s="129"/>
      <c r="AN47" s="133"/>
      <c r="AO47" s="138"/>
      <c r="AP47" s="133"/>
      <c r="AQ47" s="126"/>
      <c r="AR47" s="126"/>
    </row>
    <row r="48" spans="1:44" x14ac:dyDescent="0.25">
      <c r="A48" s="3" t="s">
        <v>23</v>
      </c>
      <c r="B48" s="19">
        <v>500</v>
      </c>
      <c r="C48" s="43"/>
      <c r="D48" s="40"/>
      <c r="E48" s="35"/>
      <c r="F48" s="43"/>
      <c r="G48" s="44"/>
      <c r="H48" s="35"/>
      <c r="I48" s="44" t="s">
        <v>0</v>
      </c>
      <c r="J48" s="65">
        <v>1920</v>
      </c>
      <c r="K48" s="63"/>
      <c r="L48" s="59"/>
      <c r="M48" s="65">
        <v>1760</v>
      </c>
      <c r="N48" s="66"/>
      <c r="O48" s="59"/>
      <c r="P48" s="66" t="s">
        <v>0</v>
      </c>
      <c r="Q48" s="86" t="s">
        <v>63</v>
      </c>
      <c r="R48" s="85"/>
      <c r="S48" s="81"/>
      <c r="T48" s="86"/>
      <c r="U48" s="87"/>
      <c r="V48" s="81"/>
      <c r="W48" s="87" t="s">
        <v>0</v>
      </c>
      <c r="X48" s="109">
        <v>1187</v>
      </c>
      <c r="Y48" s="107"/>
      <c r="Z48" s="103"/>
      <c r="AA48" s="109">
        <v>1216</v>
      </c>
      <c r="AB48" s="110"/>
      <c r="AC48" s="103"/>
      <c r="AD48" s="110" t="s">
        <v>0</v>
      </c>
      <c r="AE48" s="155">
        <v>780</v>
      </c>
      <c r="AF48" s="152"/>
      <c r="AG48" s="147"/>
      <c r="AH48" s="155">
        <v>1326</v>
      </c>
      <c r="AI48" s="156"/>
      <c r="AJ48" s="147"/>
      <c r="AK48" s="156" t="s">
        <v>0</v>
      </c>
      <c r="AL48" s="132">
        <v>1205</v>
      </c>
      <c r="AM48" s="130"/>
      <c r="AN48" s="126"/>
      <c r="AO48" s="118"/>
      <c r="AP48" s="133"/>
      <c r="AQ48" s="126"/>
      <c r="AR48" s="133" t="s">
        <v>0</v>
      </c>
    </row>
    <row r="49" spans="1:44" x14ac:dyDescent="0.25">
      <c r="A49" s="14" t="s">
        <v>52</v>
      </c>
      <c r="B49" s="22"/>
      <c r="C49" s="50">
        <f>C45+C48</f>
        <v>81999.820000000007</v>
      </c>
      <c r="D49" s="40"/>
      <c r="E49" s="35"/>
      <c r="F49" s="50" t="s">
        <v>0</v>
      </c>
      <c r="G49" s="44"/>
      <c r="H49" s="35"/>
      <c r="I49" s="44" t="s">
        <v>0</v>
      </c>
      <c r="J49" s="72">
        <f>J45+J48</f>
        <v>55431</v>
      </c>
      <c r="K49" s="63"/>
      <c r="L49" s="59"/>
      <c r="M49" s="72" t="s">
        <v>0</v>
      </c>
      <c r="N49" s="66"/>
      <c r="O49" s="59"/>
      <c r="P49" s="66" t="s">
        <v>0</v>
      </c>
      <c r="Q49" s="94" t="e">
        <f>Q45+Q48</f>
        <v>#VALUE!</v>
      </c>
      <c r="R49" s="85"/>
      <c r="S49" s="81"/>
      <c r="T49" s="94" t="s">
        <v>0</v>
      </c>
      <c r="U49" s="87"/>
      <c r="V49" s="81"/>
      <c r="W49" s="87" t="s">
        <v>0</v>
      </c>
      <c r="X49" s="116">
        <f>X45+X48</f>
        <v>56592</v>
      </c>
      <c r="Y49" s="107"/>
      <c r="Z49" s="103"/>
      <c r="AA49" s="116" t="s">
        <v>0</v>
      </c>
      <c r="AB49" s="110"/>
      <c r="AC49" s="103"/>
      <c r="AD49" s="110" t="s">
        <v>0</v>
      </c>
      <c r="AE49" s="162">
        <f>AE45+AE48</f>
        <v>40015</v>
      </c>
      <c r="AF49" s="152"/>
      <c r="AG49" s="147"/>
      <c r="AH49" s="162" t="s">
        <v>0</v>
      </c>
      <c r="AI49" s="156"/>
      <c r="AJ49" s="147"/>
      <c r="AK49" s="156" t="s">
        <v>0</v>
      </c>
      <c r="AL49" s="138">
        <f>AL45+AL48</f>
        <v>56175</v>
      </c>
      <c r="AM49" s="130"/>
      <c r="AN49" s="126"/>
      <c r="AO49" s="138" t="s">
        <v>0</v>
      </c>
      <c r="AP49" s="133"/>
      <c r="AQ49" s="126"/>
      <c r="AR49" s="133" t="s">
        <v>0</v>
      </c>
    </row>
    <row r="50" spans="1:44" x14ac:dyDescent="0.25">
      <c r="A50" s="3"/>
      <c r="B50" s="19"/>
      <c r="C50" s="50"/>
      <c r="D50" s="40"/>
      <c r="E50" s="35"/>
      <c r="F50" s="50"/>
      <c r="G50" s="44"/>
      <c r="H50" s="35"/>
      <c r="I50" s="44"/>
      <c r="J50" s="72"/>
      <c r="K50" s="63"/>
      <c r="L50" s="59"/>
      <c r="M50" s="72"/>
      <c r="N50" s="66"/>
      <c r="O50" s="59"/>
      <c r="P50" s="66"/>
      <c r="Q50" s="94"/>
      <c r="R50" s="85"/>
      <c r="S50" s="81"/>
      <c r="T50" s="94"/>
      <c r="U50" s="87"/>
      <c r="V50" s="81"/>
      <c r="W50" s="87"/>
      <c r="X50" s="117"/>
      <c r="Y50" s="107"/>
      <c r="Z50" s="103"/>
      <c r="AA50" s="116"/>
      <c r="AB50" s="110"/>
      <c r="AC50" s="103"/>
      <c r="AD50" s="110"/>
      <c r="AE50" s="162"/>
      <c r="AF50" s="152"/>
      <c r="AG50" s="147"/>
      <c r="AH50" s="162"/>
      <c r="AI50" s="156"/>
      <c r="AJ50" s="147"/>
      <c r="AK50" s="156"/>
      <c r="AL50" s="138"/>
      <c r="AM50" s="130"/>
      <c r="AN50" s="126"/>
      <c r="AO50" s="138"/>
      <c r="AP50" s="133"/>
      <c r="AQ50" s="126"/>
      <c r="AR50" s="133"/>
    </row>
    <row r="51" spans="1:44" x14ac:dyDescent="0.25">
      <c r="A51" s="2" t="s">
        <v>7</v>
      </c>
      <c r="B51" s="4"/>
      <c r="C51" s="41"/>
      <c r="D51" s="40"/>
      <c r="E51" s="35"/>
      <c r="F51" s="41"/>
      <c r="G51" s="35"/>
      <c r="H51" s="35"/>
      <c r="I51" s="35"/>
      <c r="J51" s="64"/>
      <c r="K51" s="63"/>
      <c r="L51" s="59"/>
      <c r="M51" s="64"/>
      <c r="N51" s="59"/>
      <c r="O51" s="59"/>
      <c r="P51" s="59"/>
      <c r="Q51" s="92"/>
      <c r="R51" s="85"/>
      <c r="S51" s="81"/>
      <c r="T51" s="92"/>
      <c r="U51" s="81"/>
      <c r="V51" s="81"/>
      <c r="W51" s="81"/>
      <c r="X51" s="108"/>
      <c r="Y51" s="107"/>
      <c r="Z51" s="103"/>
      <c r="AA51" s="108"/>
      <c r="AB51" s="103"/>
      <c r="AC51" s="103"/>
      <c r="AD51" s="103"/>
      <c r="AE51" s="153"/>
      <c r="AF51" s="152"/>
      <c r="AG51" s="147"/>
      <c r="AH51" s="153"/>
      <c r="AI51" s="147"/>
      <c r="AJ51" s="147"/>
      <c r="AK51" s="147"/>
      <c r="AL51" s="131"/>
      <c r="AM51" s="130"/>
      <c r="AN51" s="126"/>
      <c r="AO51" s="131"/>
      <c r="AP51" s="126"/>
      <c r="AQ51" s="126"/>
      <c r="AR51" s="126"/>
    </row>
    <row r="52" spans="1:44" x14ac:dyDescent="0.25">
      <c r="A52" s="3" t="s">
        <v>2</v>
      </c>
      <c r="B52" s="3" t="s">
        <v>0</v>
      </c>
      <c r="C52" s="43">
        <v>0</v>
      </c>
      <c r="D52" s="40"/>
      <c r="E52" s="35"/>
      <c r="F52" s="41"/>
      <c r="G52" s="35"/>
      <c r="H52" s="35"/>
      <c r="I52" s="35"/>
      <c r="J52" s="65" t="s">
        <v>65</v>
      </c>
      <c r="K52" s="63"/>
      <c r="L52" s="59"/>
      <c r="M52" s="64"/>
      <c r="N52" s="59"/>
      <c r="O52" s="59"/>
      <c r="P52" s="59"/>
      <c r="Q52" s="86" t="s">
        <v>59</v>
      </c>
      <c r="R52" s="85"/>
      <c r="S52" s="81"/>
      <c r="T52" s="92"/>
      <c r="U52" s="81"/>
      <c r="V52" s="81"/>
      <c r="W52" s="81"/>
      <c r="X52" s="109" t="s">
        <v>56</v>
      </c>
      <c r="Y52" s="107"/>
      <c r="Z52" s="103"/>
      <c r="AA52" s="108"/>
      <c r="AB52" s="103"/>
      <c r="AC52" s="103"/>
      <c r="AD52" s="103"/>
      <c r="AE52" s="155" t="s">
        <v>65</v>
      </c>
      <c r="AF52" s="152"/>
      <c r="AG52" s="147"/>
      <c r="AH52" s="153"/>
      <c r="AI52" s="147"/>
      <c r="AJ52" s="147"/>
      <c r="AK52" s="147"/>
      <c r="AL52" s="132" t="s">
        <v>65</v>
      </c>
      <c r="AM52" s="130"/>
      <c r="AN52" s="126"/>
      <c r="AO52" s="131"/>
      <c r="AP52" s="126"/>
      <c r="AQ52" s="126"/>
      <c r="AR52" s="126"/>
    </row>
    <row r="53" spans="1:44" x14ac:dyDescent="0.25">
      <c r="A53" s="4" t="s">
        <v>1</v>
      </c>
      <c r="B53" s="4" t="s">
        <v>0</v>
      </c>
      <c r="C53" s="46">
        <v>1200</v>
      </c>
      <c r="D53" s="40"/>
      <c r="E53" s="35"/>
      <c r="F53" s="41"/>
      <c r="G53" s="35"/>
      <c r="H53" s="35"/>
      <c r="I53" s="35"/>
      <c r="J53" s="65" t="s">
        <v>65</v>
      </c>
      <c r="K53" s="63"/>
      <c r="L53" s="59"/>
      <c r="M53" s="64"/>
      <c r="N53" s="59"/>
      <c r="O53" s="59"/>
      <c r="P53" s="59"/>
      <c r="Q53" s="89">
        <v>0</v>
      </c>
      <c r="R53" s="85"/>
      <c r="S53" s="81"/>
      <c r="T53" s="92"/>
      <c r="U53" s="81"/>
      <c r="V53" s="81"/>
      <c r="W53" s="81"/>
      <c r="X53" s="112" t="s">
        <v>56</v>
      </c>
      <c r="Y53" s="107"/>
      <c r="Z53" s="103"/>
      <c r="AA53" s="108"/>
      <c r="AB53" s="103"/>
      <c r="AC53" s="103"/>
      <c r="AD53" s="103"/>
      <c r="AE53" s="158" t="s">
        <v>65</v>
      </c>
      <c r="AF53" s="152"/>
      <c r="AG53" s="147"/>
      <c r="AH53" s="153"/>
      <c r="AI53" s="147"/>
      <c r="AJ53" s="147"/>
      <c r="AK53" s="147"/>
      <c r="AL53" s="135" t="s">
        <v>67</v>
      </c>
      <c r="AM53" s="130"/>
      <c r="AN53" s="126"/>
      <c r="AO53" s="131"/>
      <c r="AP53" s="126"/>
      <c r="AQ53" s="126"/>
      <c r="AR53" s="126"/>
    </row>
    <row r="54" spans="1:44" x14ac:dyDescent="0.25">
      <c r="A54" s="5" t="s">
        <v>4</v>
      </c>
      <c r="B54" s="4" t="s">
        <v>0</v>
      </c>
      <c r="C54" s="46">
        <v>85</v>
      </c>
      <c r="D54" s="40"/>
      <c r="E54" s="35"/>
      <c r="F54" s="41"/>
      <c r="G54" s="35"/>
      <c r="H54" s="35"/>
      <c r="I54" s="35"/>
      <c r="J54" s="65" t="s">
        <v>65</v>
      </c>
      <c r="K54" s="63"/>
      <c r="L54" s="59"/>
      <c r="M54" s="64"/>
      <c r="N54" s="59"/>
      <c r="O54" s="59"/>
      <c r="P54" s="59"/>
      <c r="Q54" s="89" t="s">
        <v>64</v>
      </c>
      <c r="R54" s="85"/>
      <c r="S54" s="81"/>
      <c r="T54" s="92"/>
      <c r="U54" s="81"/>
      <c r="V54" s="81"/>
      <c r="W54" s="81"/>
      <c r="X54" s="112" t="s">
        <v>56</v>
      </c>
      <c r="Y54" s="107"/>
      <c r="Z54" s="103"/>
      <c r="AA54" s="108"/>
      <c r="AB54" s="103"/>
      <c r="AC54" s="103"/>
      <c r="AD54" s="103"/>
      <c r="AE54" s="158" t="s">
        <v>66</v>
      </c>
      <c r="AF54" s="152"/>
      <c r="AG54" s="147"/>
      <c r="AH54" s="153"/>
      <c r="AI54" s="147"/>
      <c r="AJ54" s="147"/>
      <c r="AK54" s="147"/>
      <c r="AL54" s="135" t="s">
        <v>0</v>
      </c>
      <c r="AM54" s="130"/>
      <c r="AN54" s="126"/>
      <c r="AO54" s="131"/>
      <c r="AP54" s="126"/>
      <c r="AQ54" s="126"/>
      <c r="AR54" s="126"/>
    </row>
    <row r="55" spans="1:44" x14ac:dyDescent="0.25">
      <c r="A55" s="5"/>
      <c r="B55" s="4"/>
      <c r="C55" s="10"/>
      <c r="D55" s="7"/>
      <c r="E55" s="4"/>
      <c r="F55" s="10"/>
      <c r="G55" s="4"/>
      <c r="H55" s="4"/>
      <c r="I55" s="4"/>
      <c r="J55" s="10"/>
      <c r="K55" s="7"/>
      <c r="L55" s="4"/>
      <c r="M55" s="10"/>
      <c r="N55" s="4"/>
      <c r="O55" s="4"/>
      <c r="P55" s="4"/>
      <c r="Q55" s="10"/>
      <c r="R55" s="7"/>
      <c r="S55" s="4"/>
      <c r="T55" s="10"/>
      <c r="U55" s="4"/>
      <c r="V55" s="4"/>
      <c r="W55" s="4"/>
      <c r="X55" s="10"/>
      <c r="Y55" s="7"/>
      <c r="Z55" s="4"/>
      <c r="AA55" s="10"/>
      <c r="AB55" s="4"/>
      <c r="AC55" s="4"/>
      <c r="AD55" s="4"/>
      <c r="AE55" s="10"/>
      <c r="AF55" s="7"/>
      <c r="AG55" s="4"/>
      <c r="AH55" s="10"/>
      <c r="AI55" s="4"/>
      <c r="AJ55" s="4"/>
      <c r="AK55" s="4"/>
      <c r="AL55" s="10"/>
      <c r="AM55" s="7"/>
      <c r="AN55" s="4"/>
      <c r="AO55" s="10"/>
      <c r="AP55" s="4"/>
      <c r="AQ55" s="4"/>
      <c r="AR55" s="4"/>
    </row>
    <row r="56" spans="1:44" x14ac:dyDescent="0.25">
      <c r="A56" s="5"/>
      <c r="B56" s="4"/>
      <c r="C56" s="10"/>
      <c r="D56" s="7"/>
      <c r="E56" s="4"/>
      <c r="F56" s="10"/>
      <c r="G56" s="4"/>
      <c r="H56" s="4"/>
      <c r="I56" s="4"/>
      <c r="J56" s="10"/>
      <c r="K56" s="7"/>
      <c r="L56" s="4"/>
      <c r="M56" s="10"/>
      <c r="N56" s="4"/>
      <c r="O56" s="4"/>
      <c r="P56" s="4"/>
      <c r="Q56" s="10"/>
      <c r="R56" s="7"/>
      <c r="S56" s="4"/>
      <c r="T56" s="10"/>
      <c r="U56" s="4"/>
      <c r="V56" s="4"/>
      <c r="W56" s="4"/>
      <c r="X56" s="10"/>
      <c r="Y56" s="7"/>
      <c r="Z56" s="4"/>
      <c r="AA56" s="10"/>
      <c r="AB56" s="4"/>
      <c r="AC56" s="4"/>
      <c r="AD56" s="4"/>
      <c r="AE56" s="10"/>
      <c r="AF56" s="7"/>
      <c r="AG56" s="4"/>
      <c r="AH56" s="10"/>
      <c r="AI56" s="4"/>
      <c r="AJ56" s="4"/>
      <c r="AK56" s="4"/>
      <c r="AL56" s="10"/>
      <c r="AM56" s="7"/>
      <c r="AN56" s="4"/>
      <c r="AO56" s="10"/>
      <c r="AP56" s="4"/>
      <c r="AQ56" s="4"/>
      <c r="AR56" s="4"/>
    </row>
    <row r="57" spans="1:44" x14ac:dyDescent="0.25">
      <c r="A57" s="4"/>
      <c r="B57" s="4"/>
      <c r="C57" s="10"/>
      <c r="D57" s="7"/>
      <c r="E57" s="4"/>
      <c r="F57" s="10"/>
      <c r="G57" s="4"/>
      <c r="H57" s="4"/>
      <c r="I57" s="4"/>
      <c r="J57" s="10"/>
      <c r="K57" s="7"/>
      <c r="L57" s="4"/>
      <c r="M57" s="10"/>
      <c r="N57" s="4"/>
      <c r="O57" s="4"/>
      <c r="P57" s="4"/>
      <c r="Q57" s="10"/>
      <c r="R57" s="7"/>
      <c r="S57" s="4"/>
      <c r="T57" s="10"/>
      <c r="U57" s="4"/>
      <c r="V57" s="4"/>
      <c r="W57" s="4"/>
      <c r="X57" s="10"/>
      <c r="Y57" s="7"/>
      <c r="Z57" s="4"/>
      <c r="AA57" s="10"/>
      <c r="AB57" s="4"/>
      <c r="AC57" s="4"/>
      <c r="AD57" s="4"/>
      <c r="AE57" s="10"/>
      <c r="AF57" s="7"/>
      <c r="AG57" s="4"/>
      <c r="AH57" s="10"/>
      <c r="AI57" s="4"/>
      <c r="AJ57" s="4"/>
      <c r="AK57" s="4"/>
      <c r="AL57" s="10"/>
      <c r="AM57" s="7"/>
      <c r="AN57" s="4"/>
      <c r="AO57" s="10"/>
      <c r="AP57" s="4"/>
      <c r="AQ57" s="4"/>
      <c r="AR57" s="4"/>
    </row>
    <row r="58" spans="1:44" x14ac:dyDescent="0.25">
      <c r="A58" s="5"/>
      <c r="B58" s="4"/>
      <c r="C58" s="10"/>
      <c r="D58" s="7"/>
      <c r="E58" s="4"/>
      <c r="F58" s="10"/>
      <c r="G58" s="4"/>
      <c r="H58" s="4"/>
      <c r="I58" s="4"/>
      <c r="J58" s="10"/>
      <c r="K58" s="7"/>
      <c r="L58" s="4"/>
      <c r="M58" s="10"/>
      <c r="N58" s="4"/>
      <c r="O58" s="4"/>
      <c r="P58" s="4"/>
      <c r="Q58" s="10"/>
      <c r="R58" s="7"/>
      <c r="S58" s="4"/>
      <c r="T58" s="10"/>
      <c r="U58" s="4"/>
      <c r="V58" s="4"/>
      <c r="W58" s="4"/>
      <c r="X58" s="10"/>
      <c r="Y58" s="7"/>
      <c r="Z58" s="4"/>
      <c r="AA58" s="10"/>
      <c r="AB58" s="4"/>
      <c r="AC58" s="4"/>
      <c r="AD58" s="4"/>
      <c r="AE58" s="10"/>
      <c r="AF58" s="7"/>
      <c r="AG58" s="4"/>
      <c r="AH58" s="10"/>
      <c r="AI58" s="4"/>
      <c r="AJ58" s="4"/>
      <c r="AK58" s="4"/>
      <c r="AL58" s="10"/>
      <c r="AM58" s="7"/>
      <c r="AN58" s="4"/>
      <c r="AO58" s="10"/>
      <c r="AP58" s="4"/>
      <c r="AQ58" s="4"/>
      <c r="AR58" s="4"/>
    </row>
    <row r="59" spans="1:44" x14ac:dyDescent="0.25">
      <c r="A59" s="4"/>
      <c r="B59" s="4"/>
      <c r="C59" s="10"/>
      <c r="D59" s="7"/>
      <c r="E59" s="4"/>
      <c r="F59" s="10"/>
      <c r="G59" s="4"/>
      <c r="H59" s="4"/>
      <c r="I59" s="4"/>
    </row>
    <row r="60" spans="1:44" x14ac:dyDescent="0.25">
      <c r="A60" s="4"/>
      <c r="C60" s="10"/>
      <c r="D60" s="7"/>
      <c r="E60" s="4"/>
      <c r="F60" s="10"/>
      <c r="G60" s="4"/>
      <c r="H60" s="4"/>
      <c r="I60" s="4"/>
    </row>
    <row r="61" spans="1:44" x14ac:dyDescent="0.25">
      <c r="C61" s="10"/>
      <c r="D61" s="7"/>
      <c r="E61" s="4"/>
      <c r="F61" s="10"/>
      <c r="G61" s="4"/>
      <c r="H61" s="4"/>
      <c r="I61" s="4"/>
    </row>
    <row r="62" spans="1:44" x14ac:dyDescent="0.25">
      <c r="A62" s="3"/>
      <c r="B62" s="3"/>
      <c r="C62" s="3"/>
      <c r="D62" s="3"/>
      <c r="E62" s="3"/>
      <c r="F62" s="3"/>
      <c r="G62" s="4"/>
      <c r="H62" s="4"/>
      <c r="I62" s="4"/>
    </row>
    <row r="63" spans="1:44" x14ac:dyDescent="0.25">
      <c r="A63" s="3"/>
      <c r="B63" s="3"/>
      <c r="C63" s="3"/>
      <c r="D63" s="3"/>
      <c r="E63" s="3"/>
      <c r="F63" s="3"/>
      <c r="G63" s="4"/>
      <c r="H63" s="4"/>
      <c r="I63" s="4"/>
    </row>
    <row r="64" spans="1:44" x14ac:dyDescent="0.25">
      <c r="A64" s="3"/>
      <c r="B64" s="3"/>
      <c r="C64" s="3"/>
      <c r="D64" s="3"/>
      <c r="E64" s="3"/>
      <c r="F64" s="3"/>
      <c r="G64" s="4"/>
      <c r="H64" s="4"/>
      <c r="I64" s="4"/>
    </row>
    <row r="65" spans="1:9" x14ac:dyDescent="0.25">
      <c r="A65" s="3"/>
      <c r="B65" s="3"/>
      <c r="C65" s="3"/>
      <c r="D65" s="3"/>
      <c r="E65" s="3"/>
      <c r="F65" s="3"/>
      <c r="G65" s="4"/>
      <c r="H65" s="4"/>
      <c r="I65" s="4"/>
    </row>
    <row r="66" spans="1:9" x14ac:dyDescent="0.25">
      <c r="A66" s="3"/>
      <c r="B66" s="3"/>
      <c r="C66" s="3"/>
      <c r="D66" s="3"/>
      <c r="E66" s="3"/>
      <c r="F66" s="3"/>
      <c r="G66" s="4"/>
      <c r="H66" s="4"/>
      <c r="I66" s="4"/>
    </row>
    <row r="67" spans="1:9" x14ac:dyDescent="0.25">
      <c r="A67" s="3"/>
      <c r="B67" s="3"/>
      <c r="C67" s="3"/>
      <c r="D67" s="3"/>
      <c r="E67" s="3"/>
      <c r="F67" s="3"/>
      <c r="G67" s="4"/>
      <c r="H67" s="4"/>
      <c r="I67" s="4"/>
    </row>
    <row r="68" spans="1:9" x14ac:dyDescent="0.25">
      <c r="B68" s="3"/>
      <c r="C68" s="3"/>
      <c r="D68" s="3"/>
      <c r="E68" s="3"/>
      <c r="F68" s="3"/>
      <c r="G68" s="4"/>
      <c r="H68" s="4"/>
      <c r="I68" s="4"/>
    </row>
    <row r="69" spans="1:9" x14ac:dyDescent="0.25">
      <c r="A69" s="3"/>
      <c r="B69" s="3"/>
      <c r="C69" s="3"/>
      <c r="D69" s="3"/>
      <c r="E69" s="3"/>
      <c r="F69" s="3"/>
      <c r="G69" s="4"/>
      <c r="H69" s="4"/>
      <c r="I69" s="4"/>
    </row>
    <row r="70" spans="1:9" x14ac:dyDescent="0.25">
      <c r="A70" s="3"/>
      <c r="B70" s="3"/>
      <c r="C70" s="3"/>
      <c r="D70" s="3"/>
      <c r="E70" s="3"/>
      <c r="F70" s="3"/>
      <c r="G70" s="4"/>
      <c r="H70" s="4"/>
      <c r="I70" s="4"/>
    </row>
    <row r="71" spans="1:9" x14ac:dyDescent="0.25">
      <c r="A71" s="3"/>
      <c r="B71" s="3"/>
      <c r="C71" s="3"/>
      <c r="D71" s="3"/>
      <c r="E71" s="3"/>
      <c r="F71" s="3"/>
      <c r="G71" s="4"/>
      <c r="H71" s="4"/>
      <c r="I71" s="4"/>
    </row>
    <row r="72" spans="1:9" x14ac:dyDescent="0.25">
      <c r="A72" s="3"/>
      <c r="B72" s="3"/>
      <c r="C72" s="3"/>
      <c r="D72" s="3"/>
      <c r="E72" s="3"/>
      <c r="F72" s="3"/>
      <c r="G72" s="4"/>
      <c r="H72" s="4"/>
      <c r="I72" s="4"/>
    </row>
    <row r="73" spans="1:9" x14ac:dyDescent="0.25">
      <c r="A73" s="4"/>
      <c r="B73" s="4"/>
      <c r="C73" s="10"/>
      <c r="D73" s="7"/>
      <c r="E73" s="4"/>
      <c r="F73" s="10"/>
      <c r="G73" s="4"/>
      <c r="H73" s="4"/>
      <c r="I73" s="4"/>
    </row>
    <row r="74" spans="1:9" x14ac:dyDescent="0.25">
      <c r="A74" s="23"/>
      <c r="B74" s="24"/>
      <c r="C74" s="24"/>
      <c r="D74" s="7"/>
      <c r="E74" s="4"/>
      <c r="F74" s="10"/>
      <c r="G74" s="4"/>
      <c r="H74" s="4"/>
      <c r="I74" s="4"/>
    </row>
    <row r="75" spans="1:9" x14ac:dyDescent="0.25">
      <c r="A75" s="23"/>
      <c r="B75" s="24"/>
      <c r="C75" s="24"/>
      <c r="D75" s="7"/>
      <c r="E75" s="4"/>
      <c r="F75" s="10"/>
      <c r="G75" s="4"/>
      <c r="H75" s="4"/>
      <c r="I75" s="4"/>
    </row>
    <row r="76" spans="1:9" x14ac:dyDescent="0.25">
      <c r="A76" s="23"/>
      <c r="B76" s="24"/>
      <c r="C76" s="24"/>
      <c r="D76" s="7"/>
      <c r="E76" s="4"/>
      <c r="F76" s="10"/>
      <c r="G76" s="4"/>
      <c r="H76" s="4"/>
      <c r="I76" s="4"/>
    </row>
    <row r="77" spans="1:9" x14ac:dyDescent="0.25">
      <c r="A77" s="13"/>
      <c r="B77" s="13"/>
      <c r="C77" s="13"/>
      <c r="D77" s="7"/>
      <c r="E77" s="4"/>
      <c r="F77" s="10"/>
      <c r="G77" s="4"/>
      <c r="H77" s="4"/>
      <c r="I77" s="4"/>
    </row>
    <row r="78" spans="1:9" x14ac:dyDescent="0.25">
      <c r="A78" s="4"/>
      <c r="B78" s="4"/>
      <c r="C78" s="10"/>
      <c r="D78" s="7"/>
      <c r="E78" s="4"/>
      <c r="F78" s="10"/>
      <c r="G78" s="4"/>
      <c r="H78" s="4"/>
      <c r="I78" s="4"/>
    </row>
    <row r="79" spans="1:9" x14ac:dyDescent="0.25">
      <c r="A79" s="4"/>
      <c r="B79" s="4"/>
      <c r="C79" s="10"/>
      <c r="D79" s="7"/>
      <c r="E79" s="4"/>
      <c r="F79" s="10"/>
      <c r="G79" s="4"/>
      <c r="H79" s="4"/>
      <c r="I79" s="4"/>
    </row>
    <row r="80" spans="1:9" x14ac:dyDescent="0.25">
      <c r="A80" s="23"/>
      <c r="B80" s="24"/>
      <c r="C80" s="24"/>
      <c r="D80" s="7"/>
      <c r="E80" s="4"/>
      <c r="F80" s="10"/>
      <c r="G80" s="4"/>
      <c r="H80" s="4"/>
      <c r="I80" s="4"/>
    </row>
    <row r="81" spans="1:9" x14ac:dyDescent="0.25">
      <c r="A81" s="4"/>
      <c r="B81" s="4"/>
      <c r="C81" s="10"/>
      <c r="D81" s="7"/>
      <c r="E81" s="4"/>
      <c r="F81" s="10"/>
      <c r="G81" s="4"/>
      <c r="H81" s="4"/>
      <c r="I81" s="4"/>
    </row>
    <row r="82" spans="1:9" x14ac:dyDescent="0.25">
      <c r="A82" s="4"/>
      <c r="B82" s="4"/>
      <c r="C82" s="10"/>
      <c r="D82" s="7"/>
      <c r="E82" s="4"/>
      <c r="F82" s="10"/>
      <c r="G82" s="4"/>
      <c r="H82" s="4"/>
      <c r="I82" s="4"/>
    </row>
    <row r="83" spans="1:9" x14ac:dyDescent="0.25">
      <c r="A83" s="6"/>
      <c r="B83" s="6"/>
      <c r="C83" s="11"/>
      <c r="D83" s="8"/>
      <c r="E83" s="6"/>
      <c r="F83" s="11"/>
      <c r="G83" s="6"/>
      <c r="H83" s="6"/>
      <c r="I83" s="6"/>
    </row>
  </sheetData>
  <mergeCells count="4">
    <mergeCell ref="A75:C75"/>
    <mergeCell ref="A76:C76"/>
    <mergeCell ref="A80:C80"/>
    <mergeCell ref="A74:C74"/>
  </mergeCells>
  <pageMargins left="0.7" right="0.7" top="0.75" bottom="0.75" header="0.3" footer="0.3"/>
  <pageSetup orientation="portrait" r:id="rId1"/>
  <headerFooter>
    <oddHeader>&amp;CFB18-001 Admissions Yearly Printing
Pricing Sheet&amp;RPage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2017-04-06T20:53:50Z</cp:lastPrinted>
  <dcterms:created xsi:type="dcterms:W3CDTF">2015-04-21T22:13:23Z</dcterms:created>
  <dcterms:modified xsi:type="dcterms:W3CDTF">2017-04-06T21:29:45Z</dcterms:modified>
</cp:coreProperties>
</file>