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Bid result spreadsheets\2017\"/>
    </mc:Choice>
  </mc:AlternateContent>
  <bookViews>
    <workbookView xWindow="0" yWindow="0" windowWidth="19200" windowHeight="11580"/>
  </bookViews>
  <sheets>
    <sheet name="Sheet1" sheetId="1" r:id="rId1"/>
  </sheets>
  <definedNames>
    <definedName name="_xlnm.Print_Area" localSheetId="0">Sheet1!$A$1:$P$38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7" i="1" l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<sst xmlns="http://schemas.openxmlformats.org/spreadsheetml/2006/main" count="83" uniqueCount="53">
  <si>
    <t>25,500 magazine printing</t>
  </si>
  <si>
    <t>Cummings</t>
  </si>
  <si>
    <t>Additional 1000</t>
  </si>
  <si>
    <t>included</t>
  </si>
  <si>
    <t>Courier</t>
  </si>
  <si>
    <t>n/a</t>
  </si>
  <si>
    <t>Royle</t>
  </si>
  <si>
    <t>Breese</t>
  </si>
  <si>
    <t>RR Donnelley</t>
  </si>
  <si>
    <t>Progress Printing</t>
  </si>
  <si>
    <t>Creasey</t>
  </si>
  <si>
    <t>Kingston</t>
  </si>
  <si>
    <t>Option 1             20 pages</t>
  </si>
  <si>
    <t>Option 2             28 pages</t>
  </si>
  <si>
    <t>Option 3             36 pages</t>
  </si>
  <si>
    <t>Option 4             44 pages</t>
  </si>
  <si>
    <t>Option 5             52 pages</t>
  </si>
  <si>
    <t>Option 6             60 pages</t>
  </si>
  <si>
    <t>Coating Cost</t>
  </si>
  <si>
    <t>Finishing</t>
  </si>
  <si>
    <t>Option 1 Insert envelope</t>
  </si>
  <si>
    <t>Option 3 Polybag with 2 pieces</t>
  </si>
  <si>
    <t>Option 2 Polybag with 1 piece</t>
  </si>
  <si>
    <t>Address/sort/mail</t>
  </si>
  <si>
    <t>Ovid Bell</t>
  </si>
  <si>
    <t>Walsworth</t>
  </si>
  <si>
    <t>Sun Graphics</t>
  </si>
  <si>
    <t>Publication Printers</t>
  </si>
  <si>
    <t>Trend Offset</t>
  </si>
  <si>
    <t>Watkins Printing Co</t>
  </si>
  <si>
    <t>Watkins Lithographic</t>
  </si>
  <si>
    <t>RR Donnelley their size</t>
  </si>
  <si>
    <t>Jan WIAN           28 pages</t>
  </si>
  <si>
    <t xml:space="preserve">January 36 pages </t>
  </si>
  <si>
    <t>May            36 pages</t>
  </si>
  <si>
    <t>September          36 pages</t>
  </si>
  <si>
    <t>WIAN Coating Cost</t>
  </si>
  <si>
    <t>Jan Mag Coating Cost</t>
  </si>
  <si>
    <t>May Coating Cost</t>
  </si>
  <si>
    <t>September  Coating Cost</t>
  </si>
  <si>
    <t>WIAN Insert envelope</t>
  </si>
  <si>
    <t>Jan Insert envelope</t>
  </si>
  <si>
    <t>May Insert envelope</t>
  </si>
  <si>
    <t>Sept Insert envelope</t>
  </si>
  <si>
    <t>Jan Polybag with 1 piece</t>
  </si>
  <si>
    <t>Sept. Polybag with 1 piece</t>
  </si>
  <si>
    <t>Jan Address/sort/mail</t>
  </si>
  <si>
    <t>May Address/sort/mail</t>
  </si>
  <si>
    <t>Sept. Address/sort/mail</t>
  </si>
  <si>
    <t>Original bid submissions</t>
  </si>
  <si>
    <t>Bid awarded to Ovid Bell for lowest pricing for this specific project</t>
  </si>
  <si>
    <r>
      <rPr>
        <b/>
        <sz val="8"/>
        <color theme="1"/>
        <rFont val="Calibri"/>
        <family val="2"/>
        <scheme val="minor"/>
      </rPr>
      <t>Specific pricing for project</t>
    </r>
    <r>
      <rPr>
        <sz val="8"/>
        <color theme="1"/>
        <rFont val="Calibri"/>
        <family val="2"/>
        <scheme val="minor"/>
      </rPr>
      <t xml:space="preserve">       Yearly Expense excl'g postage </t>
    </r>
  </si>
  <si>
    <t>highlights indicate lowest cost of each 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</si>
</sst>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44" fontId="0" fillId="0" borderId="0" xfId="0" applyNumberFormat="1"/>
    <xf numFmtId="0" fontId="1" fillId="0" borderId="0" xfId="0" applyFont="1" applyAlignment="1">
      <alignment wrapText="1"/>
    </xf>
    <xf numFmtId="44" fontId="1" fillId="0" borderId="0" xfId="0" applyNumberFormat="1" applyFont="1" applyAlignment="1">
      <alignment wrapText="1"/>
    </xf>
    <xf numFmtId="0" fontId="1" fillId="3" borderId="1" xfId="0" applyFont="1" applyFill="1" applyBorder="1"/>
    <xf numFmtId="164" fontId="1" fillId="3" borderId="1" xfId="0" applyNumberFormat="1" applyFont="1" applyFill="1" applyBorder="1"/>
    <xf numFmtId="44" fontId="1" fillId="3" borderId="1" xfId="0" applyNumberFormat="1" applyFont="1" applyFill="1" applyBorder="1"/>
    <xf numFmtId="0" fontId="1" fillId="0" borderId="1" xfId="0" applyFont="1" applyBorder="1"/>
    <xf numFmtId="164" fontId="1" fillId="0" borderId="1" xfId="0" applyNumberFormat="1" applyFont="1" applyBorder="1"/>
    <xf numFmtId="164" fontId="1" fillId="2" borderId="1" xfId="0" applyNumberFormat="1" applyFont="1" applyFill="1" applyBorder="1"/>
    <xf numFmtId="164" fontId="1" fillId="0" borderId="1" xfId="0" applyNumberFormat="1" applyFont="1" applyFill="1" applyBorder="1"/>
    <xf numFmtId="0" fontId="1" fillId="0" borderId="2" xfId="0" applyFont="1" applyFill="1" applyBorder="1"/>
    <xf numFmtId="0" fontId="1" fillId="0" borderId="1" xfId="0" applyFont="1" applyFill="1" applyBorder="1"/>
    <xf numFmtId="0" fontId="1" fillId="0" borderId="0" xfId="0" applyFont="1"/>
    <xf numFmtId="164" fontId="1" fillId="0" borderId="0" xfId="0" applyNumberFormat="1" applyFont="1"/>
    <xf numFmtId="44" fontId="1" fillId="0" borderId="0" xfId="0" applyNumberFormat="1" applyFont="1"/>
    <xf numFmtId="0" fontId="2" fillId="0" borderId="0" xfId="0" applyFont="1"/>
    <xf numFmtId="0" fontId="1" fillId="2" borderId="0" xfId="0" applyFont="1" applyFill="1"/>
    <xf numFmtId="44" fontId="1" fillId="2" borderId="0" xfId="0" applyNumberFormat="1" applyFont="1" applyFill="1"/>
    <xf numFmtId="0" fontId="3" fillId="2" borderId="0" xfId="0" applyFont="1" applyFill="1" applyAlignment="1">
      <alignment wrapText="1"/>
    </xf>
    <xf numFmtId="164" fontId="3" fillId="2" borderId="1" xfId="0" applyNumberFormat="1" applyFont="1" applyFill="1" applyBorder="1"/>
    <xf numFmtId="164" fontId="3" fillId="2" borderId="0" xfId="0" applyNumberFormat="1" applyFont="1" applyFill="1"/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zoomScaleNormal="100" workbookViewId="0">
      <selection activeCell="A17" sqref="A17"/>
    </sheetView>
  </sheetViews>
  <sheetFormatPr defaultRowHeight="15" x14ac:dyDescent="0.25"/>
  <cols>
    <col min="1" max="1" width="20.85546875" customWidth="1"/>
    <col min="2" max="3" width="8.7109375" bestFit="1" customWidth="1"/>
    <col min="4" max="4" width="8.7109375" style="1" bestFit="1" customWidth="1"/>
    <col min="5" max="10" width="8.7109375" bestFit="1" customWidth="1"/>
    <col min="11" max="11" width="9.85546875" bestFit="1" customWidth="1"/>
    <col min="12" max="12" width="9.7109375" bestFit="1" customWidth="1"/>
    <col min="13" max="13" width="9.140625" bestFit="1" customWidth="1"/>
    <col min="14" max="14" width="8.85546875" customWidth="1"/>
    <col min="15" max="15" width="9.28515625" customWidth="1"/>
    <col min="16" max="16" width="8.7109375" bestFit="1" customWidth="1"/>
  </cols>
  <sheetData>
    <row r="1" spans="1:16" ht="23.25" x14ac:dyDescent="0.25">
      <c r="A1" s="22" t="s">
        <v>49</v>
      </c>
      <c r="B1" s="2" t="s">
        <v>7</v>
      </c>
      <c r="C1" s="2" t="s">
        <v>4</v>
      </c>
      <c r="D1" s="3" t="s">
        <v>10</v>
      </c>
      <c r="E1" s="2" t="s">
        <v>1</v>
      </c>
      <c r="F1" s="2" t="s">
        <v>11</v>
      </c>
      <c r="G1" s="2" t="s">
        <v>24</v>
      </c>
      <c r="H1" s="2" t="s">
        <v>9</v>
      </c>
      <c r="I1" s="2" t="s">
        <v>27</v>
      </c>
      <c r="J1" s="2" t="s">
        <v>6</v>
      </c>
      <c r="K1" s="2" t="s">
        <v>8</v>
      </c>
      <c r="L1" s="2" t="s">
        <v>26</v>
      </c>
      <c r="M1" s="2" t="s">
        <v>28</v>
      </c>
      <c r="N1" s="2" t="s">
        <v>25</v>
      </c>
      <c r="O1" s="2" t="s">
        <v>30</v>
      </c>
      <c r="P1" s="2" t="s">
        <v>29</v>
      </c>
    </row>
    <row r="2" spans="1:16" x14ac:dyDescent="0.25">
      <c r="A2" s="4" t="s">
        <v>0</v>
      </c>
      <c r="B2" s="5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x14ac:dyDescent="0.25">
      <c r="A3" s="7" t="s">
        <v>12</v>
      </c>
      <c r="B3" s="8">
        <v>5178</v>
      </c>
      <c r="C3" s="8">
        <v>8565</v>
      </c>
      <c r="D3" s="8">
        <v>7415</v>
      </c>
      <c r="E3" s="8">
        <v>5450</v>
      </c>
      <c r="F3" s="8">
        <v>8376</v>
      </c>
      <c r="G3" s="9">
        <v>4881.68</v>
      </c>
      <c r="H3" s="8">
        <v>5269</v>
      </c>
      <c r="I3" s="8">
        <v>5016.66</v>
      </c>
      <c r="J3" s="8">
        <v>5091.7700000000004</v>
      </c>
      <c r="K3" s="10">
        <v>11192</v>
      </c>
      <c r="L3" s="10">
        <v>6750</v>
      </c>
      <c r="M3" s="8">
        <v>7436</v>
      </c>
      <c r="N3" s="8">
        <v>5850</v>
      </c>
      <c r="O3" s="8">
        <v>6526</v>
      </c>
      <c r="P3" s="8">
        <v>6998</v>
      </c>
    </row>
    <row r="4" spans="1:16" x14ac:dyDescent="0.25">
      <c r="A4" s="7" t="s">
        <v>13</v>
      </c>
      <c r="B4" s="8">
        <v>6830</v>
      </c>
      <c r="C4" s="8">
        <v>11821</v>
      </c>
      <c r="D4" s="8">
        <v>9461</v>
      </c>
      <c r="E4" s="8">
        <v>7545</v>
      </c>
      <c r="F4" s="8">
        <v>13017</v>
      </c>
      <c r="G4" s="8">
        <v>7009.01</v>
      </c>
      <c r="H4" s="8">
        <v>7415</v>
      </c>
      <c r="I4" s="8">
        <v>6547.02</v>
      </c>
      <c r="J4" s="9">
        <v>6215.68</v>
      </c>
      <c r="K4" s="8">
        <v>9658</v>
      </c>
      <c r="L4" s="8">
        <v>9200</v>
      </c>
      <c r="M4" s="8">
        <v>9744</v>
      </c>
      <c r="N4" s="8">
        <v>7900</v>
      </c>
      <c r="O4" s="8">
        <v>8320</v>
      </c>
      <c r="P4" s="8">
        <v>10258</v>
      </c>
    </row>
    <row r="5" spans="1:16" x14ac:dyDescent="0.25">
      <c r="A5" s="7" t="s">
        <v>14</v>
      </c>
      <c r="B5" s="8">
        <v>7780</v>
      </c>
      <c r="C5" s="8">
        <v>11899</v>
      </c>
      <c r="D5" s="8">
        <v>10882</v>
      </c>
      <c r="E5" s="8">
        <v>8070</v>
      </c>
      <c r="F5" s="8">
        <v>13133</v>
      </c>
      <c r="G5" s="8">
        <v>7223.71</v>
      </c>
      <c r="H5" s="8">
        <v>7771</v>
      </c>
      <c r="I5" s="8">
        <v>7632.19</v>
      </c>
      <c r="J5" s="9">
        <v>7096.83</v>
      </c>
      <c r="K5" s="8">
        <v>8543</v>
      </c>
      <c r="L5" s="8">
        <v>10920</v>
      </c>
      <c r="M5" s="8">
        <v>10895</v>
      </c>
      <c r="N5" s="8">
        <v>8359</v>
      </c>
      <c r="O5" s="8">
        <v>9793</v>
      </c>
      <c r="P5" s="8">
        <v>10408</v>
      </c>
    </row>
    <row r="6" spans="1:16" x14ac:dyDescent="0.25">
      <c r="A6" s="7" t="s">
        <v>15</v>
      </c>
      <c r="B6" s="8">
        <v>9502</v>
      </c>
      <c r="C6" s="8">
        <v>15021</v>
      </c>
      <c r="D6" s="8">
        <v>13594</v>
      </c>
      <c r="E6" s="8">
        <v>9860</v>
      </c>
      <c r="F6" s="8">
        <v>15544</v>
      </c>
      <c r="G6" s="8">
        <v>9351.0400000000009</v>
      </c>
      <c r="H6" s="8">
        <v>9894</v>
      </c>
      <c r="I6" s="8">
        <v>9335.5</v>
      </c>
      <c r="J6" s="8">
        <v>9151.61</v>
      </c>
      <c r="K6" s="9">
        <v>7010</v>
      </c>
      <c r="L6" s="8">
        <v>13140</v>
      </c>
      <c r="M6" s="8">
        <v>13352</v>
      </c>
      <c r="N6" s="8">
        <v>10469</v>
      </c>
      <c r="O6" s="8">
        <v>11573</v>
      </c>
      <c r="P6" s="8">
        <v>13968</v>
      </c>
    </row>
    <row r="7" spans="1:16" x14ac:dyDescent="0.25">
      <c r="A7" s="7" t="s">
        <v>16</v>
      </c>
      <c r="B7" s="8">
        <v>10617</v>
      </c>
      <c r="C7" s="8">
        <v>15159</v>
      </c>
      <c r="D7" s="8">
        <v>15092</v>
      </c>
      <c r="E7" s="8">
        <v>11005</v>
      </c>
      <c r="F7" s="8">
        <v>17837</v>
      </c>
      <c r="G7" s="10">
        <v>9566.98</v>
      </c>
      <c r="H7" s="8">
        <v>10834</v>
      </c>
      <c r="I7" s="8">
        <v>10420.68</v>
      </c>
      <c r="J7" s="8">
        <v>10116.950000000001</v>
      </c>
      <c r="K7" s="9">
        <v>6028</v>
      </c>
      <c r="L7" s="8">
        <v>14835</v>
      </c>
      <c r="M7" s="8">
        <v>14494</v>
      </c>
      <c r="N7" s="8">
        <v>10928</v>
      </c>
      <c r="O7" s="8">
        <v>13898</v>
      </c>
      <c r="P7" s="8">
        <v>13768</v>
      </c>
    </row>
    <row r="8" spans="1:16" x14ac:dyDescent="0.25">
      <c r="A8" s="7" t="s">
        <v>17</v>
      </c>
      <c r="B8" s="8">
        <v>12212</v>
      </c>
      <c r="C8" s="8">
        <v>18446</v>
      </c>
      <c r="D8" s="8">
        <v>17079</v>
      </c>
      <c r="E8" s="8">
        <v>12585</v>
      </c>
      <c r="F8" s="8">
        <v>20248</v>
      </c>
      <c r="G8" s="8">
        <v>11694.31</v>
      </c>
      <c r="H8" s="8">
        <v>12936</v>
      </c>
      <c r="I8" s="8">
        <v>11906.55</v>
      </c>
      <c r="J8" s="8">
        <v>11823.64</v>
      </c>
      <c r="K8" s="9">
        <v>4376</v>
      </c>
      <c r="L8" s="8">
        <v>17310</v>
      </c>
      <c r="M8" s="8">
        <v>16801</v>
      </c>
      <c r="N8" s="8">
        <v>12978</v>
      </c>
      <c r="O8" s="8">
        <v>15855</v>
      </c>
      <c r="P8" s="8">
        <v>16800</v>
      </c>
    </row>
    <row r="9" spans="1:16" x14ac:dyDescent="0.25">
      <c r="A9" s="7" t="s">
        <v>18</v>
      </c>
      <c r="B9" s="8">
        <v>697</v>
      </c>
      <c r="C9" s="8">
        <v>1679</v>
      </c>
      <c r="D9" s="8">
        <v>825</v>
      </c>
      <c r="E9" s="8">
        <v>641</v>
      </c>
      <c r="F9" s="8" t="s">
        <v>3</v>
      </c>
      <c r="G9" s="9" t="s">
        <v>3</v>
      </c>
      <c r="H9" s="8">
        <v>475</v>
      </c>
      <c r="I9" s="8">
        <v>500</v>
      </c>
      <c r="J9" s="8">
        <v>640.29999999999995</v>
      </c>
      <c r="K9" s="8">
        <v>367</v>
      </c>
      <c r="L9" s="8">
        <v>940</v>
      </c>
      <c r="M9" s="8">
        <v>1153</v>
      </c>
      <c r="N9" s="8">
        <v>612</v>
      </c>
      <c r="O9" s="9">
        <v>331</v>
      </c>
      <c r="P9" s="8">
        <v>1580</v>
      </c>
    </row>
    <row r="10" spans="1:16" x14ac:dyDescent="0.25">
      <c r="A10" s="7" t="s">
        <v>2</v>
      </c>
      <c r="B10" s="8">
        <v>0</v>
      </c>
      <c r="C10" s="8">
        <v>0</v>
      </c>
      <c r="D10" s="8">
        <v>602</v>
      </c>
      <c r="E10" s="8" t="s">
        <v>5</v>
      </c>
      <c r="F10" s="8" t="s">
        <v>5</v>
      </c>
      <c r="G10" s="8">
        <v>134.12</v>
      </c>
      <c r="H10" s="8" t="s">
        <v>5</v>
      </c>
      <c r="I10" s="8">
        <v>155.55000000000001</v>
      </c>
      <c r="J10" s="8" t="s">
        <v>5</v>
      </c>
      <c r="K10" s="8">
        <v>6.92</v>
      </c>
      <c r="L10" s="8" t="s">
        <v>5</v>
      </c>
      <c r="M10" s="8" t="s">
        <v>5</v>
      </c>
      <c r="N10" s="8">
        <v>390</v>
      </c>
      <c r="O10" s="8" t="s">
        <v>5</v>
      </c>
      <c r="P10" s="8">
        <v>388</v>
      </c>
    </row>
    <row r="11" spans="1:16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6" x14ac:dyDescent="0.25">
      <c r="A12" s="7" t="s">
        <v>20</v>
      </c>
      <c r="B12" s="8">
        <v>1147.5</v>
      </c>
      <c r="C12" s="8">
        <v>110</v>
      </c>
      <c r="D12" s="8">
        <v>250</v>
      </c>
      <c r="E12" s="8">
        <v>535</v>
      </c>
      <c r="F12" s="8">
        <v>550</v>
      </c>
      <c r="G12" s="8">
        <v>76.5</v>
      </c>
      <c r="H12" s="8">
        <v>1069</v>
      </c>
      <c r="I12" s="8">
        <v>280</v>
      </c>
      <c r="J12" s="8">
        <v>109.25</v>
      </c>
      <c r="K12" s="8">
        <v>113</v>
      </c>
      <c r="L12" s="9">
        <v>75</v>
      </c>
      <c r="M12" s="8">
        <v>114</v>
      </c>
      <c r="N12" s="8">
        <v>255</v>
      </c>
      <c r="O12" s="8">
        <v>125</v>
      </c>
      <c r="P12" s="8">
        <v>2128</v>
      </c>
    </row>
    <row r="13" spans="1:16" x14ac:dyDescent="0.25">
      <c r="A13" s="7" t="s">
        <v>22</v>
      </c>
      <c r="B13" s="8">
        <v>2040</v>
      </c>
      <c r="C13" s="8">
        <v>1899</v>
      </c>
      <c r="D13" s="8">
        <v>12300</v>
      </c>
      <c r="E13" s="8">
        <v>2390</v>
      </c>
      <c r="F13" s="8">
        <v>4878</v>
      </c>
      <c r="G13" s="8">
        <v>1350</v>
      </c>
      <c r="H13" s="8">
        <v>1808</v>
      </c>
      <c r="I13" s="8">
        <v>2317.5</v>
      </c>
      <c r="J13" s="8">
        <v>1398.63</v>
      </c>
      <c r="K13" s="9">
        <v>1018</v>
      </c>
      <c r="L13" s="8">
        <v>5190</v>
      </c>
      <c r="M13" s="8">
        <v>2546</v>
      </c>
      <c r="N13" s="8">
        <v>2166</v>
      </c>
      <c r="O13" s="8">
        <v>3850</v>
      </c>
      <c r="P13" s="8">
        <v>4480</v>
      </c>
    </row>
    <row r="14" spans="1:16" x14ac:dyDescent="0.25">
      <c r="A14" s="11" t="s">
        <v>21</v>
      </c>
      <c r="B14" s="8">
        <v>2167.5</v>
      </c>
      <c r="C14" s="8">
        <v>2729</v>
      </c>
      <c r="D14" s="8">
        <v>12400</v>
      </c>
      <c r="E14" s="8">
        <v>2970</v>
      </c>
      <c r="F14" s="8">
        <v>5028</v>
      </c>
      <c r="G14" s="8">
        <v>1428</v>
      </c>
      <c r="H14" s="8">
        <v>1935</v>
      </c>
      <c r="I14" s="8">
        <v>2827.5</v>
      </c>
      <c r="J14" s="8">
        <v>1575.15</v>
      </c>
      <c r="K14" s="9">
        <v>1113</v>
      </c>
      <c r="L14" s="8">
        <v>5445</v>
      </c>
      <c r="M14" s="8">
        <v>2854</v>
      </c>
      <c r="N14" s="8">
        <v>2432</v>
      </c>
      <c r="O14" s="8">
        <v>3850</v>
      </c>
      <c r="P14" s="8">
        <v>4948</v>
      </c>
    </row>
    <row r="15" spans="1:16" x14ac:dyDescent="0.25">
      <c r="A15" s="12" t="s">
        <v>23</v>
      </c>
      <c r="B15" s="8">
        <v>900</v>
      </c>
      <c r="C15" s="8">
        <v>725</v>
      </c>
      <c r="D15" s="8">
        <v>850</v>
      </c>
      <c r="E15" s="8">
        <v>780</v>
      </c>
      <c r="F15" s="8">
        <v>809</v>
      </c>
      <c r="G15" s="9">
        <v>509</v>
      </c>
      <c r="H15" s="8">
        <v>618</v>
      </c>
      <c r="I15" s="8">
        <v>875</v>
      </c>
      <c r="J15" s="8">
        <v>597.5</v>
      </c>
      <c r="K15" s="8">
        <v>656</v>
      </c>
      <c r="L15" s="8">
        <v>565</v>
      </c>
      <c r="M15" s="8">
        <v>610</v>
      </c>
      <c r="N15" s="8">
        <v>841.5</v>
      </c>
      <c r="O15" s="8">
        <v>605</v>
      </c>
      <c r="P15" s="8">
        <v>800</v>
      </c>
    </row>
    <row r="16" spans="1:16" x14ac:dyDescent="0.25">
      <c r="A16" s="13" t="s">
        <v>52</v>
      </c>
      <c r="B16" s="14"/>
      <c r="C16" s="14"/>
      <c r="D16" s="15"/>
      <c r="E16" s="13"/>
      <c r="F16" s="13"/>
      <c r="G16" s="13"/>
      <c r="H16" s="14"/>
      <c r="I16" s="14"/>
      <c r="J16" s="14"/>
      <c r="K16" s="14"/>
      <c r="L16" s="14"/>
      <c r="M16" s="14"/>
      <c r="N16" s="14"/>
      <c r="O16" s="14"/>
      <c r="P16" s="14"/>
    </row>
    <row r="17" spans="1:16" x14ac:dyDescent="0.25">
      <c r="A17" s="13"/>
      <c r="B17" s="13"/>
      <c r="C17" s="13"/>
      <c r="D17" s="15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</row>
    <row r="18" spans="1:16" ht="23.25" x14ac:dyDescent="0.25">
      <c r="A18" s="2" t="s">
        <v>51</v>
      </c>
      <c r="B18" s="2" t="s">
        <v>7</v>
      </c>
      <c r="C18" s="2" t="s">
        <v>4</v>
      </c>
      <c r="D18" s="3" t="s">
        <v>10</v>
      </c>
      <c r="E18" s="2" t="s">
        <v>1</v>
      </c>
      <c r="F18" s="2" t="s">
        <v>11</v>
      </c>
      <c r="G18" s="19" t="s">
        <v>24</v>
      </c>
      <c r="H18" s="2" t="s">
        <v>9</v>
      </c>
      <c r="I18" s="2" t="s">
        <v>27</v>
      </c>
      <c r="J18" s="2" t="s">
        <v>6</v>
      </c>
      <c r="K18" s="2" t="s">
        <v>31</v>
      </c>
      <c r="L18" s="2" t="s">
        <v>26</v>
      </c>
      <c r="M18" s="2" t="s">
        <v>28</v>
      </c>
      <c r="N18" s="2" t="s">
        <v>25</v>
      </c>
      <c r="O18" s="2" t="s">
        <v>30</v>
      </c>
      <c r="P18" s="2" t="s">
        <v>29</v>
      </c>
    </row>
    <row r="19" spans="1:16" x14ac:dyDescent="0.25">
      <c r="A19" s="4" t="s">
        <v>0</v>
      </c>
      <c r="B19" s="5"/>
      <c r="C19" s="5"/>
      <c r="D19" s="6"/>
      <c r="E19" s="5"/>
      <c r="F19" s="5"/>
      <c r="G19" s="20"/>
      <c r="H19" s="5"/>
      <c r="I19" s="5"/>
      <c r="J19" s="5"/>
      <c r="K19" s="5"/>
      <c r="L19" s="5"/>
      <c r="M19" s="5"/>
      <c r="N19" s="5"/>
      <c r="O19" s="5"/>
      <c r="P19" s="5"/>
    </row>
    <row r="20" spans="1:16" x14ac:dyDescent="0.25">
      <c r="A20" s="7" t="s">
        <v>32</v>
      </c>
      <c r="B20" s="8">
        <v>6830</v>
      </c>
      <c r="C20" s="8">
        <v>11821</v>
      </c>
      <c r="D20" s="8">
        <v>9461</v>
      </c>
      <c r="E20" s="8">
        <v>7545</v>
      </c>
      <c r="F20" s="8">
        <v>13017</v>
      </c>
      <c r="G20" s="20">
        <v>7009.01</v>
      </c>
      <c r="H20" s="10">
        <v>7415</v>
      </c>
      <c r="I20" s="10">
        <v>6547.02</v>
      </c>
      <c r="J20" s="10">
        <v>6215.68</v>
      </c>
      <c r="K20" s="10">
        <v>9579</v>
      </c>
      <c r="L20" s="10">
        <v>9200</v>
      </c>
      <c r="M20" s="10">
        <v>9744</v>
      </c>
      <c r="N20" s="10">
        <v>7900</v>
      </c>
      <c r="O20" s="10">
        <v>8320</v>
      </c>
      <c r="P20" s="8">
        <v>10258</v>
      </c>
    </row>
    <row r="21" spans="1:16" x14ac:dyDescent="0.25">
      <c r="A21" s="7" t="s">
        <v>33</v>
      </c>
      <c r="B21" s="8">
        <v>7780</v>
      </c>
      <c r="C21" s="8">
        <v>11899</v>
      </c>
      <c r="D21" s="8">
        <v>10882</v>
      </c>
      <c r="E21" s="8">
        <v>8070</v>
      </c>
      <c r="F21" s="8">
        <v>13133</v>
      </c>
      <c r="G21" s="20">
        <v>7223.71</v>
      </c>
      <c r="H21" s="10">
        <v>7771</v>
      </c>
      <c r="I21" s="10">
        <v>7632.19</v>
      </c>
      <c r="J21" s="10">
        <v>7096.83</v>
      </c>
      <c r="K21" s="10">
        <v>8474</v>
      </c>
      <c r="L21" s="10">
        <v>10920</v>
      </c>
      <c r="M21" s="10">
        <v>10895</v>
      </c>
      <c r="N21" s="10">
        <v>8359</v>
      </c>
      <c r="O21" s="10">
        <v>9793</v>
      </c>
      <c r="P21" s="8">
        <v>10408</v>
      </c>
    </row>
    <row r="22" spans="1:16" x14ac:dyDescent="0.25">
      <c r="A22" s="7" t="s">
        <v>34</v>
      </c>
      <c r="B22" s="8">
        <v>7780</v>
      </c>
      <c r="C22" s="8">
        <v>11899</v>
      </c>
      <c r="D22" s="8">
        <v>10882</v>
      </c>
      <c r="E22" s="8">
        <v>8070</v>
      </c>
      <c r="F22" s="8">
        <v>13133</v>
      </c>
      <c r="G22" s="20">
        <v>7223.71</v>
      </c>
      <c r="H22" s="10">
        <v>7771</v>
      </c>
      <c r="I22" s="10">
        <v>7632.19</v>
      </c>
      <c r="J22" s="10">
        <v>7096.83</v>
      </c>
      <c r="K22" s="10">
        <v>8474</v>
      </c>
      <c r="L22" s="10">
        <v>10920</v>
      </c>
      <c r="M22" s="10">
        <v>10895</v>
      </c>
      <c r="N22" s="10">
        <v>8359</v>
      </c>
      <c r="O22" s="10">
        <v>9793</v>
      </c>
      <c r="P22" s="8">
        <v>10408</v>
      </c>
    </row>
    <row r="23" spans="1:16" x14ac:dyDescent="0.25">
      <c r="A23" s="7" t="s">
        <v>35</v>
      </c>
      <c r="B23" s="8">
        <v>7780</v>
      </c>
      <c r="C23" s="8">
        <v>11899</v>
      </c>
      <c r="D23" s="8">
        <v>10882</v>
      </c>
      <c r="E23" s="8">
        <v>8070</v>
      </c>
      <c r="F23" s="8">
        <v>13133</v>
      </c>
      <c r="G23" s="20">
        <v>7223.71</v>
      </c>
      <c r="H23" s="10">
        <v>7771</v>
      </c>
      <c r="I23" s="10">
        <v>7632.19</v>
      </c>
      <c r="J23" s="10">
        <v>7096.83</v>
      </c>
      <c r="K23" s="10">
        <v>8474</v>
      </c>
      <c r="L23" s="10">
        <v>10920</v>
      </c>
      <c r="M23" s="10">
        <v>10895</v>
      </c>
      <c r="N23" s="10">
        <v>8359</v>
      </c>
      <c r="O23" s="10">
        <v>9793</v>
      </c>
      <c r="P23" s="8">
        <v>10408</v>
      </c>
    </row>
    <row r="24" spans="1:16" x14ac:dyDescent="0.25">
      <c r="A24" s="7" t="s">
        <v>36</v>
      </c>
      <c r="B24" s="8">
        <v>697</v>
      </c>
      <c r="C24" s="8">
        <v>1679</v>
      </c>
      <c r="D24" s="8">
        <v>825</v>
      </c>
      <c r="E24" s="8">
        <v>641</v>
      </c>
      <c r="F24" s="8" t="s">
        <v>3</v>
      </c>
      <c r="G24" s="20" t="s">
        <v>3</v>
      </c>
      <c r="H24" s="10">
        <v>475</v>
      </c>
      <c r="I24" s="10">
        <v>500</v>
      </c>
      <c r="J24" s="10">
        <v>640.29999999999995</v>
      </c>
      <c r="K24" s="10">
        <v>367</v>
      </c>
      <c r="L24" s="10">
        <v>940</v>
      </c>
      <c r="M24" s="10">
        <v>1153</v>
      </c>
      <c r="N24" s="10">
        <v>612</v>
      </c>
      <c r="O24" s="10">
        <v>331</v>
      </c>
      <c r="P24" s="8">
        <v>1580</v>
      </c>
    </row>
    <row r="25" spans="1:16" x14ac:dyDescent="0.25">
      <c r="A25" s="7" t="s">
        <v>37</v>
      </c>
      <c r="B25" s="8">
        <v>697</v>
      </c>
      <c r="C25" s="8">
        <v>1679</v>
      </c>
      <c r="D25" s="8">
        <v>825</v>
      </c>
      <c r="E25" s="8">
        <v>641</v>
      </c>
      <c r="F25" s="8" t="s">
        <v>3</v>
      </c>
      <c r="G25" s="20" t="s">
        <v>3</v>
      </c>
      <c r="H25" s="10">
        <v>475</v>
      </c>
      <c r="I25" s="10">
        <v>500</v>
      </c>
      <c r="J25" s="10">
        <v>640.29999999999995</v>
      </c>
      <c r="K25" s="10">
        <v>367</v>
      </c>
      <c r="L25" s="10">
        <v>940</v>
      </c>
      <c r="M25" s="10">
        <v>1153</v>
      </c>
      <c r="N25" s="10">
        <v>612</v>
      </c>
      <c r="O25" s="10">
        <v>331</v>
      </c>
      <c r="P25" s="8">
        <v>1580</v>
      </c>
    </row>
    <row r="26" spans="1:16" x14ac:dyDescent="0.25">
      <c r="A26" s="7" t="s">
        <v>38</v>
      </c>
      <c r="B26" s="8">
        <v>697</v>
      </c>
      <c r="C26" s="8">
        <v>1679</v>
      </c>
      <c r="D26" s="8">
        <v>825</v>
      </c>
      <c r="E26" s="8">
        <v>641</v>
      </c>
      <c r="F26" s="8" t="s">
        <v>3</v>
      </c>
      <c r="G26" s="20" t="s">
        <v>3</v>
      </c>
      <c r="H26" s="10">
        <v>475</v>
      </c>
      <c r="I26" s="10">
        <v>500</v>
      </c>
      <c r="J26" s="10">
        <v>640.29999999999995</v>
      </c>
      <c r="K26" s="10">
        <v>367</v>
      </c>
      <c r="L26" s="10">
        <v>940</v>
      </c>
      <c r="M26" s="10">
        <v>1153</v>
      </c>
      <c r="N26" s="10">
        <v>612</v>
      </c>
      <c r="O26" s="10">
        <v>331</v>
      </c>
      <c r="P26" s="8">
        <v>1580</v>
      </c>
    </row>
    <row r="27" spans="1:16" x14ac:dyDescent="0.25">
      <c r="A27" s="7" t="s">
        <v>39</v>
      </c>
      <c r="B27" s="8">
        <v>697</v>
      </c>
      <c r="C27" s="8">
        <v>1679</v>
      </c>
      <c r="D27" s="8">
        <v>825</v>
      </c>
      <c r="E27" s="8">
        <v>641</v>
      </c>
      <c r="F27" s="8" t="s">
        <v>3</v>
      </c>
      <c r="G27" s="20" t="s">
        <v>3</v>
      </c>
      <c r="H27" s="10">
        <v>475</v>
      </c>
      <c r="I27" s="10">
        <v>500</v>
      </c>
      <c r="J27" s="10">
        <v>640.29999999999995</v>
      </c>
      <c r="K27" s="10">
        <v>367</v>
      </c>
      <c r="L27" s="10">
        <v>940</v>
      </c>
      <c r="M27" s="10">
        <v>1153</v>
      </c>
      <c r="N27" s="10">
        <v>612</v>
      </c>
      <c r="O27" s="10">
        <v>331</v>
      </c>
      <c r="P27" s="8">
        <v>1580</v>
      </c>
    </row>
    <row r="28" spans="1:16" x14ac:dyDescent="0.25">
      <c r="A28" s="7" t="s">
        <v>40</v>
      </c>
      <c r="B28" s="8">
        <v>1147.5</v>
      </c>
      <c r="C28" s="8">
        <v>110</v>
      </c>
      <c r="D28" s="8">
        <v>250</v>
      </c>
      <c r="E28" s="8">
        <v>535</v>
      </c>
      <c r="F28" s="8">
        <v>550</v>
      </c>
      <c r="G28" s="20">
        <v>76.5</v>
      </c>
      <c r="H28" s="10">
        <v>1069</v>
      </c>
      <c r="I28" s="10">
        <v>280</v>
      </c>
      <c r="J28" s="10">
        <v>109.25</v>
      </c>
      <c r="K28" s="10">
        <v>113</v>
      </c>
      <c r="L28" s="10">
        <v>75</v>
      </c>
      <c r="M28" s="10">
        <v>114</v>
      </c>
      <c r="N28" s="10">
        <v>255</v>
      </c>
      <c r="O28" s="10">
        <v>125</v>
      </c>
      <c r="P28" s="8">
        <v>2128</v>
      </c>
    </row>
    <row r="29" spans="1:16" x14ac:dyDescent="0.25">
      <c r="A29" s="7" t="s">
        <v>41</v>
      </c>
      <c r="B29" s="8">
        <v>1147.5</v>
      </c>
      <c r="C29" s="8">
        <v>110</v>
      </c>
      <c r="D29" s="8">
        <v>250</v>
      </c>
      <c r="E29" s="8">
        <v>535</v>
      </c>
      <c r="F29" s="8">
        <v>550</v>
      </c>
      <c r="G29" s="20">
        <v>76.5</v>
      </c>
      <c r="H29" s="10">
        <v>1069</v>
      </c>
      <c r="I29" s="10">
        <v>280</v>
      </c>
      <c r="J29" s="10">
        <v>109.25</v>
      </c>
      <c r="K29" s="10">
        <v>113</v>
      </c>
      <c r="L29" s="10">
        <v>75</v>
      </c>
      <c r="M29" s="10">
        <v>114</v>
      </c>
      <c r="N29" s="10">
        <v>255</v>
      </c>
      <c r="O29" s="10">
        <v>125</v>
      </c>
      <c r="P29" s="8">
        <v>2128</v>
      </c>
    </row>
    <row r="30" spans="1:16" x14ac:dyDescent="0.25">
      <c r="A30" s="7" t="s">
        <v>42</v>
      </c>
      <c r="B30" s="8">
        <v>1147.5</v>
      </c>
      <c r="C30" s="8">
        <v>110</v>
      </c>
      <c r="D30" s="8">
        <v>250</v>
      </c>
      <c r="E30" s="8">
        <v>535</v>
      </c>
      <c r="F30" s="8">
        <v>550</v>
      </c>
      <c r="G30" s="20">
        <v>76.5</v>
      </c>
      <c r="H30" s="10">
        <v>1069</v>
      </c>
      <c r="I30" s="10">
        <v>280</v>
      </c>
      <c r="J30" s="10">
        <v>109.25</v>
      </c>
      <c r="K30" s="10">
        <v>113</v>
      </c>
      <c r="L30" s="10">
        <v>75</v>
      </c>
      <c r="M30" s="10">
        <v>114</v>
      </c>
      <c r="N30" s="10">
        <v>255</v>
      </c>
      <c r="O30" s="10">
        <v>125</v>
      </c>
      <c r="P30" s="8">
        <v>2128</v>
      </c>
    </row>
    <row r="31" spans="1:16" x14ac:dyDescent="0.25">
      <c r="A31" s="7" t="s">
        <v>43</v>
      </c>
      <c r="B31" s="8">
        <v>1147.5</v>
      </c>
      <c r="C31" s="8">
        <v>110</v>
      </c>
      <c r="D31" s="8">
        <v>250</v>
      </c>
      <c r="E31" s="8">
        <v>535</v>
      </c>
      <c r="F31" s="8">
        <v>550</v>
      </c>
      <c r="G31" s="20">
        <v>76.5</v>
      </c>
      <c r="H31" s="10">
        <v>1069</v>
      </c>
      <c r="I31" s="10">
        <v>280</v>
      </c>
      <c r="J31" s="10">
        <v>109.25</v>
      </c>
      <c r="K31" s="10">
        <v>113</v>
      </c>
      <c r="L31" s="10">
        <v>75</v>
      </c>
      <c r="M31" s="10">
        <v>114</v>
      </c>
      <c r="N31" s="10">
        <v>255</v>
      </c>
      <c r="O31" s="10">
        <v>125</v>
      </c>
      <c r="P31" s="8">
        <v>2128</v>
      </c>
    </row>
    <row r="32" spans="1:16" x14ac:dyDescent="0.25">
      <c r="A32" s="7" t="s">
        <v>44</v>
      </c>
      <c r="B32" s="8">
        <v>2040</v>
      </c>
      <c r="C32" s="8">
        <v>1899</v>
      </c>
      <c r="D32" s="8">
        <v>12300</v>
      </c>
      <c r="E32" s="8">
        <v>2390</v>
      </c>
      <c r="F32" s="8">
        <v>4878</v>
      </c>
      <c r="G32" s="20">
        <v>1350</v>
      </c>
      <c r="H32" s="10">
        <v>1808</v>
      </c>
      <c r="I32" s="10">
        <v>2317.5</v>
      </c>
      <c r="J32" s="10">
        <v>1398.63</v>
      </c>
      <c r="K32" s="10">
        <v>1018</v>
      </c>
      <c r="L32" s="10">
        <v>5190</v>
      </c>
      <c r="M32" s="10">
        <v>2546</v>
      </c>
      <c r="N32" s="10">
        <v>2166</v>
      </c>
      <c r="O32" s="10">
        <v>3850</v>
      </c>
      <c r="P32" s="8">
        <v>4480</v>
      </c>
    </row>
    <row r="33" spans="1:16" x14ac:dyDescent="0.25">
      <c r="A33" s="7" t="s">
        <v>45</v>
      </c>
      <c r="B33" s="8">
        <v>2040</v>
      </c>
      <c r="C33" s="8">
        <v>1899</v>
      </c>
      <c r="D33" s="8">
        <v>12300</v>
      </c>
      <c r="E33" s="8">
        <v>2390</v>
      </c>
      <c r="F33" s="8">
        <v>4878</v>
      </c>
      <c r="G33" s="20">
        <v>1350</v>
      </c>
      <c r="H33" s="10">
        <v>1808</v>
      </c>
      <c r="I33" s="10">
        <v>2317.5</v>
      </c>
      <c r="J33" s="10">
        <v>1398.63</v>
      </c>
      <c r="K33" s="10">
        <v>1018</v>
      </c>
      <c r="L33" s="10">
        <v>5190</v>
      </c>
      <c r="M33" s="10">
        <v>2546</v>
      </c>
      <c r="N33" s="10">
        <v>2166</v>
      </c>
      <c r="O33" s="10">
        <v>3850</v>
      </c>
      <c r="P33" s="8">
        <v>4480</v>
      </c>
    </row>
    <row r="34" spans="1:16" x14ac:dyDescent="0.25">
      <c r="A34" s="12" t="s">
        <v>46</v>
      </c>
      <c r="B34" s="8">
        <v>900</v>
      </c>
      <c r="C34" s="8">
        <v>725</v>
      </c>
      <c r="D34" s="8">
        <v>850</v>
      </c>
      <c r="E34" s="8">
        <v>780</v>
      </c>
      <c r="F34" s="8">
        <v>809</v>
      </c>
      <c r="G34" s="20">
        <v>509</v>
      </c>
      <c r="H34" s="10">
        <v>618</v>
      </c>
      <c r="I34" s="10">
        <v>875</v>
      </c>
      <c r="J34" s="10">
        <v>597.5</v>
      </c>
      <c r="K34" s="10">
        <v>656</v>
      </c>
      <c r="L34" s="10">
        <v>565</v>
      </c>
      <c r="M34" s="10">
        <v>610</v>
      </c>
      <c r="N34" s="10">
        <v>841.5</v>
      </c>
      <c r="O34" s="10">
        <v>605</v>
      </c>
      <c r="P34" s="8">
        <v>800</v>
      </c>
    </row>
    <row r="35" spans="1:16" x14ac:dyDescent="0.25">
      <c r="A35" s="12" t="s">
        <v>47</v>
      </c>
      <c r="B35" s="8">
        <v>900</v>
      </c>
      <c r="C35" s="8">
        <v>725</v>
      </c>
      <c r="D35" s="8">
        <v>850</v>
      </c>
      <c r="E35" s="8">
        <v>780</v>
      </c>
      <c r="F35" s="8">
        <v>809</v>
      </c>
      <c r="G35" s="20">
        <v>509</v>
      </c>
      <c r="H35" s="10">
        <v>618</v>
      </c>
      <c r="I35" s="10">
        <v>875</v>
      </c>
      <c r="J35" s="10">
        <v>597.5</v>
      </c>
      <c r="K35" s="10">
        <v>656</v>
      </c>
      <c r="L35" s="10">
        <v>565</v>
      </c>
      <c r="M35" s="10">
        <v>610</v>
      </c>
      <c r="N35" s="10">
        <v>841.5</v>
      </c>
      <c r="O35" s="10">
        <v>605</v>
      </c>
      <c r="P35" s="8">
        <v>800</v>
      </c>
    </row>
    <row r="36" spans="1:16" ht="13.5" customHeight="1" x14ac:dyDescent="0.25">
      <c r="A36" s="12" t="s">
        <v>48</v>
      </c>
      <c r="B36" s="8">
        <v>900</v>
      </c>
      <c r="C36" s="8">
        <v>725</v>
      </c>
      <c r="D36" s="8">
        <v>850</v>
      </c>
      <c r="E36" s="8">
        <v>780</v>
      </c>
      <c r="F36" s="8">
        <v>809</v>
      </c>
      <c r="G36" s="20">
        <v>509</v>
      </c>
      <c r="H36" s="10">
        <v>618</v>
      </c>
      <c r="I36" s="10">
        <v>875</v>
      </c>
      <c r="J36" s="10">
        <v>597.5</v>
      </c>
      <c r="K36" s="10">
        <v>656</v>
      </c>
      <c r="L36" s="10">
        <v>565</v>
      </c>
      <c r="M36" s="10">
        <v>610</v>
      </c>
      <c r="N36" s="10">
        <v>841.5</v>
      </c>
      <c r="O36" s="10">
        <v>605</v>
      </c>
      <c r="P36" s="8">
        <v>800</v>
      </c>
    </row>
    <row r="37" spans="1:16" x14ac:dyDescent="0.25">
      <c r="A37" s="16"/>
      <c r="B37" s="14">
        <f>SUM(B20:B36)</f>
        <v>44328</v>
      </c>
      <c r="C37" s="14">
        <f>SUM(C20:C36)</f>
        <v>60647</v>
      </c>
      <c r="D37" s="14">
        <f>SUM(D20:D36)</f>
        <v>73557</v>
      </c>
      <c r="E37" s="14">
        <f>SUM(E20:E36)</f>
        <v>43579</v>
      </c>
      <c r="F37" s="14">
        <f>SUM(F20:F36)</f>
        <v>66799</v>
      </c>
      <c r="G37" s="21">
        <f>SUM(G20:G36)</f>
        <v>33213.14</v>
      </c>
      <c r="H37" s="14">
        <f>SUM(H20:H36)</f>
        <v>42374</v>
      </c>
      <c r="I37" s="14">
        <f>SUM(I20:I36)</f>
        <v>39823.589999999997</v>
      </c>
      <c r="J37" s="14">
        <f>SUM(J20:J36)</f>
        <v>35094.129999999997</v>
      </c>
      <c r="K37" s="14">
        <f>SUM(K20:K36)</f>
        <v>40925</v>
      </c>
      <c r="L37" s="14">
        <f>SUM(L20:L36)</f>
        <v>58095</v>
      </c>
      <c r="M37" s="14">
        <f>SUM(M20:M36)</f>
        <v>54419</v>
      </c>
      <c r="N37" s="14">
        <f>SUM(N20:N36)</f>
        <v>43301.5</v>
      </c>
      <c r="O37" s="14">
        <f>SUM(O20:O36)</f>
        <v>49038</v>
      </c>
      <c r="P37" s="14">
        <f>SUM(P20:P36)</f>
        <v>67674</v>
      </c>
    </row>
    <row r="38" spans="1:16" x14ac:dyDescent="0.25">
      <c r="A38" s="17" t="s">
        <v>50</v>
      </c>
      <c r="B38" s="17"/>
      <c r="C38" s="17"/>
      <c r="D38" s="18"/>
      <c r="E38" s="13"/>
      <c r="F38" s="13"/>
      <c r="G38" s="13"/>
      <c r="H38" s="13"/>
      <c r="I38" s="13"/>
      <c r="J38" s="13"/>
      <c r="K38" s="14"/>
      <c r="L38" s="14"/>
      <c r="M38" s="13"/>
      <c r="N38" s="13"/>
      <c r="O38" s="13"/>
      <c r="P38" s="13"/>
    </row>
  </sheetData>
  <sortState columnSort="1" ref="B1:U15">
    <sortCondition ref="B1:U1"/>
  </sortState>
  <pageMargins left="0" right="0" top="0" bottom="0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Missouri Western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Sloan</dc:creator>
  <cp:lastModifiedBy>Kelly Sloan</cp:lastModifiedBy>
  <cp:lastPrinted>2016-09-22T18:27:04Z</cp:lastPrinted>
  <dcterms:created xsi:type="dcterms:W3CDTF">2015-09-14T19:49:26Z</dcterms:created>
  <dcterms:modified xsi:type="dcterms:W3CDTF">2016-09-22T18:28:11Z</dcterms:modified>
</cp:coreProperties>
</file>