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Bid Specs\2016\"/>
    </mc:Choice>
  </mc:AlternateContent>
  <bookViews>
    <workbookView xWindow="0" yWindow="0" windowWidth="19200" windowHeight="1099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Sheet1!$A$1:$F$198</definedName>
  </definedNames>
  <calcPr calcId="152511"/>
</workbook>
</file>

<file path=xl/calcChain.xml><?xml version="1.0" encoding="utf-8"?>
<calcChain xmlns="http://schemas.openxmlformats.org/spreadsheetml/2006/main">
  <c r="F173" i="1" l="1"/>
  <c r="F172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</calcChain>
</file>

<file path=xl/sharedStrings.xml><?xml version="1.0" encoding="utf-8"?>
<sst xmlns="http://schemas.openxmlformats.org/spreadsheetml/2006/main" count="511" uniqueCount="410">
  <si>
    <t>Description</t>
  </si>
  <si>
    <t>Manufacturer</t>
  </si>
  <si>
    <t>Model</t>
  </si>
  <si>
    <t>Price</t>
  </si>
  <si>
    <t>Qty</t>
  </si>
  <si>
    <t>Total</t>
  </si>
  <si>
    <t>Wireless HDMI TX/RX Set</t>
  </si>
  <si>
    <t>Amimon</t>
  </si>
  <si>
    <t>AMN0811MS_01</t>
  </si>
  <si>
    <t>Panel Mount BNC (50 ohm)</t>
  </si>
  <si>
    <t>Amphenol</t>
  </si>
  <si>
    <t>B7771B3-ND3G-50</t>
  </si>
  <si>
    <t>Floor Standing Rack 42U Wide</t>
  </si>
  <si>
    <t>APC</t>
  </si>
  <si>
    <t>AR3150</t>
  </si>
  <si>
    <t>USB to Serial adapter</t>
  </si>
  <si>
    <t>B&amp;B Electronics</t>
  </si>
  <si>
    <t>232USB9M</t>
  </si>
  <si>
    <t>Serial Port Opti-Isolater</t>
  </si>
  <si>
    <t>9SPOP2</t>
  </si>
  <si>
    <t>Audio Mixer (permanent)</t>
  </si>
  <si>
    <t>Behringer</t>
  </si>
  <si>
    <t>X32 Rack</t>
  </si>
  <si>
    <t>Slotted Duct</t>
  </si>
  <si>
    <t>BetaDuct</t>
  </si>
  <si>
    <t>WDCS-200-200 (case of 8 pieces)</t>
  </si>
  <si>
    <t>Audio to SDI embed</t>
  </si>
  <si>
    <t>Black Magic Design</t>
  </si>
  <si>
    <t>CONVMCAUDS</t>
  </si>
  <si>
    <t>SDI to Audio de-embed</t>
  </si>
  <si>
    <t>CONVMCSAUD</t>
  </si>
  <si>
    <t>Camera monitor</t>
  </si>
  <si>
    <t>Blackmagic Design</t>
  </si>
  <si>
    <t>HYPERD/AVIDAS5HD</t>
  </si>
  <si>
    <t>SDI router</t>
  </si>
  <si>
    <t>VHUBSMART6G2020</t>
  </si>
  <si>
    <t>Keystone Jack Panel</t>
  </si>
  <si>
    <t>Cable Matters</t>
  </si>
  <si>
    <t>Wireless HDMI Air Unit cage kit</t>
  </si>
  <si>
    <t>Cam Motion LLC</t>
  </si>
  <si>
    <t>ACAXB</t>
  </si>
  <si>
    <t>Wireless HDMI Air Unit Battery</t>
  </si>
  <si>
    <t>BA12</t>
  </si>
  <si>
    <t>BNC Jack Panel Unloaded</t>
  </si>
  <si>
    <t>Canare</t>
  </si>
  <si>
    <t>161U-DD</t>
  </si>
  <si>
    <t>D mount 50-ohm BNC Jack</t>
  </si>
  <si>
    <t>BJ-JRUD</t>
  </si>
  <si>
    <t>SDI Cable 1.5 ft</t>
  </si>
  <si>
    <t>CAL2.5CHDB1.5</t>
  </si>
  <si>
    <t>Mic Cable - Non-plenum</t>
  </si>
  <si>
    <t>L-4E6S (1000ft Black)</t>
  </si>
  <si>
    <t>Canon Battery Charger</t>
  </si>
  <si>
    <t>Canon</t>
  </si>
  <si>
    <t>3348B001</t>
  </si>
  <si>
    <t>Battery</t>
  </si>
  <si>
    <t>LP-E6N (9486B002)</t>
  </si>
  <si>
    <t>CATV notch filter</t>
  </si>
  <si>
    <t>Channel Plus</t>
  </si>
  <si>
    <t>NF-471</t>
  </si>
  <si>
    <t>Panel Mount BNC (75 ohm)</t>
  </si>
  <si>
    <t>Connectronics</t>
  </si>
  <si>
    <t>BF-BFCMI GN</t>
  </si>
  <si>
    <t>Laptop SSD</t>
  </si>
  <si>
    <t>Crucial</t>
  </si>
  <si>
    <t>CT250MX200SSD6</t>
  </si>
  <si>
    <t>Laptop RAM</t>
  </si>
  <si>
    <t>CT2K4G4SFS8213</t>
  </si>
  <si>
    <t>Wired Network Adapter</t>
  </si>
  <si>
    <t>D-Link</t>
  </si>
  <si>
    <t>DUB-E100</t>
  </si>
  <si>
    <t>USB Hub</t>
  </si>
  <si>
    <t>DUB-H7</t>
  </si>
  <si>
    <t>Daktronics CG Processor</t>
  </si>
  <si>
    <t>Daktronics</t>
  </si>
  <si>
    <t>All Sports CG</t>
  </si>
  <si>
    <t>Announcer Mic Shock Mount</t>
  </si>
  <si>
    <t>Electrovoice</t>
  </si>
  <si>
    <t>309A</t>
  </si>
  <si>
    <t>Announcer Mic</t>
  </si>
  <si>
    <t>RE20</t>
  </si>
  <si>
    <t>Handheld Microphone</t>
  </si>
  <si>
    <t>RE50N/D-B</t>
  </si>
  <si>
    <t>Switcher/Scaler</t>
  </si>
  <si>
    <t>Extron</t>
  </si>
  <si>
    <t>IN1604 HD (60-1457-02)</t>
  </si>
  <si>
    <t>HDMI Switch</t>
  </si>
  <si>
    <t>SW2 HDMI (60-841-21)</t>
  </si>
  <si>
    <t>Audio Processor</t>
  </si>
  <si>
    <t>Extron Electronics</t>
  </si>
  <si>
    <t>DMP 128 (60-1211-01)</t>
  </si>
  <si>
    <t>5x HD-SDI w/ 1x Return Fiber Optic System</t>
  </si>
  <si>
    <t>Fiber Store</t>
  </si>
  <si>
    <t>FS3051P-T/R</t>
  </si>
  <si>
    <t>Wireless Intercom Portable Case</t>
  </si>
  <si>
    <t>Gator Case</t>
  </si>
  <si>
    <t>GR-RACKBAG-2U</t>
  </si>
  <si>
    <t>GoPro Tripod Mount</t>
  </si>
  <si>
    <t>GoPro</t>
  </si>
  <si>
    <t>ABQRT-001</t>
  </si>
  <si>
    <t>GoPro Head Strap</t>
  </si>
  <si>
    <t>ACHOM-001</t>
  </si>
  <si>
    <t>GoPro Clamp Mount</t>
  </si>
  <si>
    <t>ACMPM-001</t>
  </si>
  <si>
    <t>GoPro Battery Charger</t>
  </si>
  <si>
    <t>AHBBP-401</t>
  </si>
  <si>
    <t>GoPro Battery</t>
  </si>
  <si>
    <t>AHDBT-401</t>
  </si>
  <si>
    <t>GoPro Frame</t>
  </si>
  <si>
    <t>ANDFR-302</t>
  </si>
  <si>
    <t>GoPro Remote</t>
  </si>
  <si>
    <t>ARMTE-002</t>
  </si>
  <si>
    <t>GoPro Chest Harness</t>
  </si>
  <si>
    <t>GCHM30-001</t>
  </si>
  <si>
    <t>GoPro Handlebar Mount</t>
  </si>
  <si>
    <t>GRH30</t>
  </si>
  <si>
    <t>GoPro Camera</t>
  </si>
  <si>
    <t>Hero4 Silver CHDHY-401</t>
  </si>
  <si>
    <t>HDMI Splitter</t>
  </si>
  <si>
    <t>HD Fury</t>
  </si>
  <si>
    <t>Splitter 4K UHD</t>
  </si>
  <si>
    <t>Battery Charger for JVC Batteries</t>
  </si>
  <si>
    <t>IDX</t>
  </si>
  <si>
    <t>LC-2J</t>
  </si>
  <si>
    <t>C-Stand Extension arm</t>
  </si>
  <si>
    <t>Impact</t>
  </si>
  <si>
    <t>KCP-240</t>
  </si>
  <si>
    <t>C-Stand</t>
  </si>
  <si>
    <t>LS-CT40MK</t>
  </si>
  <si>
    <t>15LB Shot Bags</t>
  </si>
  <si>
    <t>SB-20O</t>
  </si>
  <si>
    <t>5LB Shot Bags</t>
  </si>
  <si>
    <t>SB-5O</t>
  </si>
  <si>
    <t>Rack KVM</t>
  </si>
  <si>
    <t>Iogear</t>
  </si>
  <si>
    <t>GCL1908KITU</t>
  </si>
  <si>
    <t>Camera</t>
  </si>
  <si>
    <t>JVC</t>
  </si>
  <si>
    <t>Camera Body</t>
  </si>
  <si>
    <t>GY-LS300</t>
  </si>
  <si>
    <t>Batteries for JVC Cameras</t>
  </si>
  <si>
    <t>JVC\IDX</t>
  </si>
  <si>
    <t>SSL-JVC75</t>
  </si>
  <si>
    <t>Ipad security case</t>
  </si>
  <si>
    <t>Kensington</t>
  </si>
  <si>
    <t>SecureBack Enclosure and Stand for iPad Air/iPad Air 2 — Black (K97906WW)</t>
  </si>
  <si>
    <t>Wifi Antenna</t>
  </si>
  <si>
    <t>L-Com</t>
  </si>
  <si>
    <t>HG2407MGRD-RTP</t>
  </si>
  <si>
    <t>22" TV</t>
  </si>
  <si>
    <t>LG</t>
  </si>
  <si>
    <t>22MC57HQ-P</t>
  </si>
  <si>
    <t>Listen Assist Antenna</t>
  </si>
  <si>
    <t>Listen Tech</t>
  </si>
  <si>
    <t>LA-107</t>
  </si>
  <si>
    <t>Neck Loop</t>
  </si>
  <si>
    <t>LA-430</t>
  </si>
  <si>
    <t>FM Receivers</t>
  </si>
  <si>
    <t>LR-4200-216</t>
  </si>
  <si>
    <t>Keyboard</t>
  </si>
  <si>
    <t>Logitech</t>
  </si>
  <si>
    <t>K750</t>
  </si>
  <si>
    <t>Wireless Mouse</t>
  </si>
  <si>
    <t>M510</t>
  </si>
  <si>
    <t>SDI to USB capture device</t>
  </si>
  <si>
    <t>Magewell</t>
  </si>
  <si>
    <t>XI-100-D-USB-SDI</t>
  </si>
  <si>
    <t>Micro ball head</t>
  </si>
  <si>
    <t>Manfrotto</t>
  </si>
  <si>
    <t>492LCD</t>
  </si>
  <si>
    <t>Cable Ladder</t>
  </si>
  <si>
    <t>Middle Atlantic</t>
  </si>
  <si>
    <t>CBL10</t>
  </si>
  <si>
    <t>Basic Rack Shelf</t>
  </si>
  <si>
    <t>UMS1-11.5</t>
  </si>
  <si>
    <t>Ladder wall anchor (pack of 6)</t>
  </si>
  <si>
    <t>CLH-RWC-6</t>
  </si>
  <si>
    <t>Rack Caged Nuts</t>
  </si>
  <si>
    <t>CN1032-50</t>
  </si>
  <si>
    <t>Rack Screws</t>
  </si>
  <si>
    <t>HW500</t>
  </si>
  <si>
    <t>Rack Jack Plate</t>
  </si>
  <si>
    <t>UNI-1-C</t>
  </si>
  <si>
    <t>Vented 1U panels</t>
  </si>
  <si>
    <t>VT1</t>
  </si>
  <si>
    <t>Wall Mount Rack</t>
  </si>
  <si>
    <t>WRS-4</t>
  </si>
  <si>
    <t>Digital Signage Computer</t>
  </si>
  <si>
    <t>Minix</t>
  </si>
  <si>
    <t>Neo X7mini</t>
  </si>
  <si>
    <t>Intercom Cable - Non-plenum</t>
  </si>
  <si>
    <t>Mogami</t>
  </si>
  <si>
    <t>W2549 (656ft yellow)</t>
  </si>
  <si>
    <t>HDMI to SDI converter</t>
  </si>
  <si>
    <t>Monoprice</t>
  </si>
  <si>
    <t>SDI to HDMI converter</t>
  </si>
  <si>
    <t>Coax Jumpers (3' non-plenum)</t>
  </si>
  <si>
    <t>HDMI cable (3' non-plenum)</t>
  </si>
  <si>
    <t>HDMI cable (6' non-plenum)</t>
  </si>
  <si>
    <t>USB Extension Cable (50' non-plenum)</t>
  </si>
  <si>
    <t>HDbase-T Kit</t>
  </si>
  <si>
    <t>HDMI cable (50' non-plenum)</t>
  </si>
  <si>
    <t>CAT6 Plenum Cable</t>
  </si>
  <si>
    <t>Monitor (for tricaster and 3Play)</t>
  </si>
  <si>
    <t>XLR 3 Pin Female Connector</t>
  </si>
  <si>
    <t>Neutrik</t>
  </si>
  <si>
    <t>NC3FXX</t>
  </si>
  <si>
    <t>XLR 3 Pin Male Connector</t>
  </si>
  <si>
    <t>NC3MXX</t>
  </si>
  <si>
    <t>XLR 3 Pin Male Jack</t>
  </si>
  <si>
    <t>NC3MD-L-1</t>
  </si>
  <si>
    <t>XLR 3 Pin Female Jack</t>
  </si>
  <si>
    <t>NC3FD-L-1</t>
  </si>
  <si>
    <t>1/4" TRS Plug</t>
  </si>
  <si>
    <t>NP3X</t>
  </si>
  <si>
    <t>1/4" TRS Jack</t>
  </si>
  <si>
    <t>NCJ5FI-S</t>
  </si>
  <si>
    <t>Video Replay System</t>
  </si>
  <si>
    <t>Newtek</t>
  </si>
  <si>
    <t>3play 440 (with control surface)</t>
  </si>
  <si>
    <t>Rack Rails</t>
  </si>
  <si>
    <t>85011111-9999</t>
  </si>
  <si>
    <t>Video Switcher Upgrade</t>
  </si>
  <si>
    <t>Advanced Edition for Tricaster 8000 (FG-001082-R001)</t>
  </si>
  <si>
    <t>Scoreboard CG software</t>
  </si>
  <si>
    <t>LiveText</t>
  </si>
  <si>
    <t>Video Switcher</t>
  </si>
  <si>
    <t>Tricaster 8000 (with control surface)</t>
  </si>
  <si>
    <t>Mic Arm</t>
  </si>
  <si>
    <t>O.C. White</t>
  </si>
  <si>
    <t>ProBoom Ultima LP 12" arm 12" vertical (ULP-12MA)</t>
  </si>
  <si>
    <t>Field Camera Monopod</t>
  </si>
  <si>
    <t>Oben</t>
  </si>
  <si>
    <t>ACM-1400/VH-R2</t>
  </si>
  <si>
    <t>Clamp to Mic Thread</t>
  </si>
  <si>
    <t>On-Stage</t>
  </si>
  <si>
    <t>MY550</t>
  </si>
  <si>
    <t>Lens - Short/Mid</t>
  </si>
  <si>
    <t>Panasonic</t>
  </si>
  <si>
    <t>H-HS12035</t>
  </si>
  <si>
    <t>Lens - Mid/Long</t>
  </si>
  <si>
    <t>H-HS35100</t>
  </si>
  <si>
    <t>Headphones</t>
  </si>
  <si>
    <t>RP-HT21</t>
  </si>
  <si>
    <t>CATV Amp</t>
  </si>
  <si>
    <t>Pico Digital</t>
  </si>
  <si>
    <t>CA-30/1000</t>
  </si>
  <si>
    <t>Camera Bag</t>
  </si>
  <si>
    <t>Portabrace</t>
  </si>
  <si>
    <t>CAR-2CAMS</t>
  </si>
  <si>
    <t>Camera Rain Cover</t>
  </si>
  <si>
    <t>QRS-LS300</t>
  </si>
  <si>
    <t>Camera Case/bag</t>
  </si>
  <si>
    <t>RIG-LS300</t>
  </si>
  <si>
    <t>Mic Talk/Mute Button #2</t>
  </si>
  <si>
    <t>Pro Co</t>
  </si>
  <si>
    <t>CDPM</t>
  </si>
  <si>
    <t>Press Box (12 output)</t>
  </si>
  <si>
    <t>PSC</t>
  </si>
  <si>
    <t>FPSC0015</t>
  </si>
  <si>
    <t>Headphone Amp (decora)</t>
  </si>
  <si>
    <t>Radio Design Labs</t>
  </si>
  <si>
    <t>D-SH1</t>
  </si>
  <si>
    <t>Audio DA 8 stereo outputs</t>
  </si>
  <si>
    <t>RU-ADA8D</t>
  </si>
  <si>
    <t>Regal</t>
  </si>
  <si>
    <t>CATV attenuator (6db)</t>
  </si>
  <si>
    <t>RILA-3</t>
  </si>
  <si>
    <t>RILA-6</t>
  </si>
  <si>
    <t>CATV directional coupler</t>
  </si>
  <si>
    <t>ZDRDCUV10-30</t>
  </si>
  <si>
    <t>Mic Talk/Mute Button</t>
  </si>
  <si>
    <t>Rolls</t>
  </si>
  <si>
    <t>MM11 Pro</t>
  </si>
  <si>
    <t>SD card wallet</t>
  </si>
  <si>
    <t>Ruggard</t>
  </si>
  <si>
    <t>MCH-SD12B</t>
  </si>
  <si>
    <t>SD cards</t>
  </si>
  <si>
    <t>Sandisk</t>
  </si>
  <si>
    <t>SDSDXNF-128G-ANCIN</t>
  </si>
  <si>
    <t>Dual Rackmount Kit</t>
  </si>
  <si>
    <t>Shure</t>
  </si>
  <si>
    <t>UA507</t>
  </si>
  <si>
    <t>Antenna Distribution</t>
  </si>
  <si>
    <t>UA844SWB</t>
  </si>
  <si>
    <t>Directional Antenna</t>
  </si>
  <si>
    <t>UA874US</t>
  </si>
  <si>
    <t>Beta87A Wireless Transmitter</t>
  </si>
  <si>
    <t>ULX2/BETA87A-G3</t>
  </si>
  <si>
    <t>Wireless Mic Receiver Kits (body pack kit)</t>
  </si>
  <si>
    <t>ULXS14/85-G3</t>
  </si>
  <si>
    <t>XLR to TQG adapter</t>
  </si>
  <si>
    <t>WA310</t>
  </si>
  <si>
    <t>Mute Switch</t>
  </si>
  <si>
    <t>WA360</t>
  </si>
  <si>
    <t>Antanna covers</t>
  </si>
  <si>
    <t>WA874ZP</t>
  </si>
  <si>
    <t>Official Headworn Mic</t>
  </si>
  <si>
    <t>WH20TQG</t>
  </si>
  <si>
    <t>Sony Camera Battery Charger</t>
  </si>
  <si>
    <t>Sony</t>
  </si>
  <si>
    <t>ACVQ1051D</t>
  </si>
  <si>
    <t>MDR-7506</t>
  </si>
  <si>
    <t>Sony Camera Battery</t>
  </si>
  <si>
    <t>NP-F970</t>
  </si>
  <si>
    <t>PXW-Z150</t>
  </si>
  <si>
    <t>Lan-c control</t>
  </si>
  <si>
    <t>RM1BP</t>
  </si>
  <si>
    <t>Portable wireless mic kit (lapel only)</t>
  </si>
  <si>
    <t>UWP11/30</t>
  </si>
  <si>
    <t>Portable wireless mic kit (lapel and handheld)</t>
  </si>
  <si>
    <t>UWPD16/30</t>
  </si>
  <si>
    <t>Sliding rack shelf</t>
  </si>
  <si>
    <t>Startech</t>
  </si>
  <si>
    <t>UNISLDSHF19M</t>
  </si>
  <si>
    <t>Plastic tubs 30-qt 6 pack</t>
  </si>
  <si>
    <t>Sterilite</t>
  </si>
  <si>
    <t>1985 (19859806)</t>
  </si>
  <si>
    <t>Intercom Splitter Rack Mount</t>
  </si>
  <si>
    <t>Telex</t>
  </si>
  <si>
    <t>BOP1000</t>
  </si>
  <si>
    <t>Extra Beltpack batteries</t>
  </si>
  <si>
    <t>BP-240 (F.01U.149.581)</t>
  </si>
  <si>
    <t>Wired Beltpack 2 Channel</t>
  </si>
  <si>
    <t>BP-325 A4F (F.01U.118.528)</t>
  </si>
  <si>
    <t>Wireless Intercom Base Station</t>
  </si>
  <si>
    <t>BTR-240 A4F (F.01U.169.593)</t>
  </si>
  <si>
    <t>Intercom Battery Charger</t>
  </si>
  <si>
    <t>CHG-240 (F.01U.168.552)</t>
  </si>
  <si>
    <t>2 wire to 4 wire converter</t>
  </si>
  <si>
    <t>DSI-2008</t>
  </si>
  <si>
    <t>Single Sided Headset</t>
  </si>
  <si>
    <t>HR-1 A4M (F.01U.117.470)</t>
  </si>
  <si>
    <t>Dual Sided Headset</t>
  </si>
  <si>
    <t>HR-2 A4M (F.01U.117.462)</t>
  </si>
  <si>
    <t>Wired Intercom Power Supply Rackmount</t>
  </si>
  <si>
    <t>MCP-1</t>
  </si>
  <si>
    <t>Wired Intercom Power Supply</t>
  </si>
  <si>
    <t>PS-20</t>
  </si>
  <si>
    <t>Wireless Beltpacks</t>
  </si>
  <si>
    <t>TR-240 A4F (F.01U.169.594)</t>
  </si>
  <si>
    <t>Intercom Splitter - Table Top</t>
  </si>
  <si>
    <t>TW-5W</t>
  </si>
  <si>
    <t>Intercom Splitter - Rackable</t>
  </si>
  <si>
    <t>TW-7W</t>
  </si>
  <si>
    <t>58mm UV Filter</t>
  </si>
  <si>
    <t>Tiffen</t>
  </si>
  <si>
    <t>58HZE2A</t>
  </si>
  <si>
    <t>62mm UV Filter</t>
  </si>
  <si>
    <t>62HZE2A</t>
  </si>
  <si>
    <t>Wireless Router</t>
  </si>
  <si>
    <t>TP-Link</t>
  </si>
  <si>
    <t>Archer C9</t>
  </si>
  <si>
    <t>WiFi Adapter</t>
  </si>
  <si>
    <t>TRENDnet</t>
  </si>
  <si>
    <t>TEW-648UBM</t>
  </si>
  <si>
    <t>Rack Power Distribution</t>
  </si>
  <si>
    <t>Tripplite</t>
  </si>
  <si>
    <t>PDU40TDUAL</t>
  </si>
  <si>
    <t>UPS</t>
  </si>
  <si>
    <t>SMART2600RM2U</t>
  </si>
  <si>
    <t>Surge Suppressor Power Strip</t>
  </si>
  <si>
    <t>SS7415-15</t>
  </si>
  <si>
    <t>Tripod - 11lb capacity</t>
  </si>
  <si>
    <t>Vinten</t>
  </si>
  <si>
    <t>VB-AP2M</t>
  </si>
  <si>
    <t>RG-59 Non-plenum SDI Cable (1000ft)</t>
  </si>
  <si>
    <t>West-Penn</t>
  </si>
  <si>
    <t>RG-58 plenum cable (1000ft)</t>
  </si>
  <si>
    <t>RG-6 Plenum SDI Cable (1000ft)</t>
  </si>
  <si>
    <t>Audio Cable (water shield)</t>
  </si>
  <si>
    <t>AQC293</t>
  </si>
  <si>
    <t>BNC connector for 25812</t>
  </si>
  <si>
    <t>CN-BM53-25</t>
  </si>
  <si>
    <t>BNC connector for 256350</t>
  </si>
  <si>
    <t>CN-BM73-4</t>
  </si>
  <si>
    <t>BNC connector for 819</t>
  </si>
  <si>
    <t>CN-BM74-32</t>
  </si>
  <si>
    <t>Serial Data Cable</t>
  </si>
  <si>
    <t>D252401</t>
  </si>
  <si>
    <t>Audio Cable - plenum rated</t>
  </si>
  <si>
    <t>D25291</t>
  </si>
  <si>
    <t>Intercom Cable - plenum rated</t>
  </si>
  <si>
    <t>D25292</t>
  </si>
  <si>
    <t>Additional 3TB hard drives</t>
  </si>
  <si>
    <t>Western Digital</t>
  </si>
  <si>
    <t>WD3000F9YZ</t>
  </si>
  <si>
    <t>Video Encoder/Modulator</t>
  </si>
  <si>
    <t>ZeeVee</t>
  </si>
  <si>
    <t>ZvPro 820</t>
  </si>
  <si>
    <t>ZeeVee Rackmount Kit</t>
  </si>
  <si>
    <t>ZVPRO RACK KIT</t>
  </si>
  <si>
    <t>Spratt Stadium Scoreboard AV Production Equipment</t>
  </si>
  <si>
    <t>1. Pricing must be FOB Missouri Western State University</t>
  </si>
  <si>
    <t xml:space="preserve">2. Any delivery charges should be added into the unit price.  Bids will not be accepted if additional charges for </t>
  </si>
  <si>
    <t xml:space="preserve">    delivery are included on a separate line</t>
  </si>
  <si>
    <t xml:space="preserve">3. MWSU reserves the right to award to the bidder whose bid complies with all the </t>
  </si>
  <si>
    <t xml:space="preserve">    mandatory specifications and requirements and is the lowest and best bid for equipment</t>
  </si>
  <si>
    <t>4. Each item will be evaluated and awarded individually per low bid</t>
  </si>
  <si>
    <t>5. No alternates/substitutions will be accepted</t>
  </si>
  <si>
    <t>6. All items must be new, first quality.  Manufacturer's warranty must be supplied with each item</t>
  </si>
  <si>
    <t>8. Missouri Western reserves the right to accept or reject any or all items of this bid</t>
  </si>
  <si>
    <t>9. All questions need to be submitted to Kelly Sloan, Purchasing Manager.  purchase@missouriwestern.edu  816-271-4465</t>
  </si>
  <si>
    <t>Vendor:_____________________________________________________________</t>
  </si>
  <si>
    <t>Authorized Signature:__________________________________________________</t>
  </si>
  <si>
    <t>Date: ____________________________________</t>
  </si>
  <si>
    <t>GRAND TOTAL</t>
  </si>
  <si>
    <t>7. Items must be in stock and available to ship to arrive by June 30, 2016</t>
  </si>
  <si>
    <t>BID SPECIFICATION SHEET FB16-066</t>
  </si>
  <si>
    <t>10. No electronic bids will be accepted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</si>
</sst>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9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OpenSans"/>
    </font>
    <font>
      <sz val="11"/>
      <color theme="1"/>
      <name val="Helvetical Neue"/>
    </font>
    <font>
      <sz val="11"/>
      <color theme="1"/>
      <name val="Open Sans"/>
    </font>
    <font>
      <sz val="11"/>
      <color rgb="FF111111"/>
      <name val="Arial"/>
      <family val="2"/>
    </font>
    <font>
      <sz val="11"/>
      <color rgb="FF222222"/>
      <name val="Arial"/>
      <family val="2"/>
    </font>
    <font>
      <b/>
      <sz val="18"/>
      <color theme="1"/>
      <name val="Calibri"/>
      <family val="2"/>
      <scheme val="minor"/>
    </font>
    <font>
      <b/>
      <sz val="14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0"/>
      <color rgb="FF000000"/>
      <name val="Arial"/>
    </font>
    <font>
      <b/>
      <sz val="10"/>
      <name val="Arial"/>
      <family val="2"/>
    </font>
    <font>
      <b/>
      <sz val="11"/>
      <color theme="1"/>
      <name val="Arial"/>
      <family val="2"/>
    </font>
    <font>
      <sz val="11"/>
      <color rgb="FF000000"/>
      <name val="Arial"/>
      <family val="2"/>
    </font>
    <font>
      <sz val="11"/>
      <color theme="1"/>
      <name val="Hind"/>
    </font>
    <font>
      <sz val="11"/>
      <color theme="1"/>
      <name val="Roboto Condensed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CCCCCC"/>
      </right>
      <top style="medium">
        <color rgb="FFCCCCCC"/>
      </top>
      <bottom/>
      <diagonal/>
    </border>
  </borders>
  <cellStyleXfs count="2">
    <xf numFmtId="0" fontId="0" fillId="0" borderId="0"/>
    <xf numFmtId="0" fontId="13" fillId="0" borderId="0"/>
  </cellStyleXfs>
  <cellXfs count="52">
    <xf numFmtId="0" fontId="0" fillId="0" borderId="0" xfId="0"/>
    <xf numFmtId="0" fontId="0" fillId="0" borderId="0" xfId="0" applyAlignment="1">
      <alignment horizontal="center"/>
    </xf>
    <xf numFmtId="0" fontId="9" fillId="0" borderId="0" xfId="0" applyFont="1"/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wrapText="1"/>
    </xf>
    <xf numFmtId="0" fontId="10" fillId="0" borderId="0" xfId="0" applyFont="1" applyAlignment="1">
      <alignment horizontal="center"/>
    </xf>
    <xf numFmtId="0" fontId="11" fillId="0" borderId="0" xfId="0" applyFont="1" applyBorder="1" applyAlignment="1"/>
    <xf numFmtId="0" fontId="11" fillId="0" borderId="0" xfId="0" applyFont="1" applyBorder="1" applyAlignment="1"/>
    <xf numFmtId="0" fontId="12" fillId="0" borderId="0" xfId="0" applyFont="1" applyBorder="1" applyAlignment="1"/>
    <xf numFmtId="0" fontId="14" fillId="3" borderId="2" xfId="1" applyFont="1" applyFill="1" applyBorder="1" applyAlignment="1"/>
    <xf numFmtId="0" fontId="12" fillId="3" borderId="3" xfId="0" applyFont="1" applyFill="1" applyBorder="1" applyAlignment="1"/>
    <xf numFmtId="0" fontId="12" fillId="3" borderId="3" xfId="0" applyFont="1" applyFill="1" applyBorder="1" applyAlignment="1">
      <alignment horizontal="left"/>
    </xf>
    <xf numFmtId="164" fontId="12" fillId="3" borderId="3" xfId="0" applyNumberFormat="1" applyFont="1" applyFill="1" applyBorder="1" applyAlignment="1">
      <alignment horizontal="right"/>
    </xf>
    <xf numFmtId="0" fontId="12" fillId="3" borderId="3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3" fillId="0" borderId="4" xfId="0" applyFont="1" applyBorder="1" applyAlignment="1">
      <alignment horizontal="left" vertical="center"/>
    </xf>
    <xf numFmtId="8" fontId="3" fillId="0" borderId="4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8" fontId="2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6" fillId="0" borderId="4" xfId="0" applyFont="1" applyBorder="1" applyAlignment="1">
      <alignment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7" fillId="0" borderId="4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1" fillId="3" borderId="4" xfId="0" applyFont="1" applyFill="1" applyBorder="1" applyAlignment="1">
      <alignment wrapText="1"/>
    </xf>
    <xf numFmtId="0" fontId="1" fillId="3" borderId="4" xfId="0" applyFont="1" applyFill="1" applyBorder="1" applyAlignment="1">
      <alignment horizontal="left" wrapText="1"/>
    </xf>
    <xf numFmtId="0" fontId="1" fillId="3" borderId="4" xfId="0" applyFont="1" applyFill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8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8" fontId="2" fillId="0" borderId="0" xfId="0" applyNumberFormat="1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center"/>
    </xf>
    <xf numFmtId="0" fontId="2" fillId="0" borderId="0" xfId="0" applyFont="1" applyBorder="1" applyAlignment="1">
      <alignment horizontal="center" wrapText="1"/>
    </xf>
    <xf numFmtId="0" fontId="12" fillId="0" borderId="0" xfId="1" applyFont="1" applyFill="1" applyBorder="1" applyAlignment="1"/>
    <xf numFmtId="0" fontId="12" fillId="0" borderId="0" xfId="0" applyFont="1" applyFill="1" applyBorder="1" applyAlignment="1"/>
    <xf numFmtId="0" fontId="12" fillId="0" borderId="0" xfId="0" applyFont="1" applyFill="1" applyBorder="1" applyAlignment="1">
      <alignment horizontal="left"/>
    </xf>
    <xf numFmtId="164" fontId="12" fillId="0" borderId="0" xfId="0" applyNumberFormat="1" applyFont="1" applyFill="1" applyBorder="1" applyAlignment="1">
      <alignment horizontal="right"/>
    </xf>
    <xf numFmtId="0" fontId="12" fillId="0" borderId="0" xfId="0" applyFont="1" applyFill="1" applyBorder="1" applyAlignment="1">
      <alignment horizontal="center"/>
    </xf>
    <xf numFmtId="0" fontId="0" fillId="0" borderId="0" xfId="0" applyFont="1" applyFill="1"/>
    <xf numFmtId="8" fontId="15" fillId="3" borderId="5" xfId="0" applyNumberFormat="1" applyFont="1" applyFill="1" applyBorder="1" applyAlignment="1">
      <alignment horizontal="center" wrapText="1"/>
    </xf>
    <xf numFmtId="0" fontId="14" fillId="0" borderId="0" xfId="1" applyFont="1" applyFill="1" applyBorder="1" applyAlignment="1"/>
    <xf numFmtId="8" fontId="15" fillId="0" borderId="0" xfId="0" applyNumberFormat="1" applyFont="1" applyFill="1" applyBorder="1" applyAlignment="1">
      <alignment horizontal="center" wrapText="1"/>
    </xf>
    <xf numFmtId="0" fontId="16" fillId="0" borderId="4" xfId="0" applyFont="1" applyBorder="1" applyAlignment="1">
      <alignment vertical="center" wrapText="1"/>
    </xf>
    <xf numFmtId="0" fontId="17" fillId="0" borderId="4" xfId="0" applyFont="1" applyBorder="1" applyAlignment="1">
      <alignment horizontal="left" vertical="center" wrapText="1"/>
    </xf>
    <xf numFmtId="0" fontId="16" fillId="0" borderId="4" xfId="0" applyFont="1" applyBorder="1" applyAlignment="1">
      <alignment horizontal="left" vertical="center" wrapText="1"/>
    </xf>
    <xf numFmtId="0" fontId="18" fillId="0" borderId="4" xfId="0" applyFont="1" applyBorder="1" applyAlignment="1">
      <alignment horizontal="left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8"/>
  <sheetViews>
    <sheetView tabSelected="1" topLeftCell="A163" zoomScaleNormal="100" workbookViewId="0">
      <selection activeCell="A191" sqref="A191"/>
    </sheetView>
  </sheetViews>
  <sheetFormatPr defaultRowHeight="15"/>
  <cols>
    <col min="1" max="1" width="32.42578125" customWidth="1"/>
    <col min="2" max="2" width="22.140625" customWidth="1"/>
    <col min="3" max="3" width="25.42578125" customWidth="1"/>
    <col min="4" max="4" width="11" style="1" customWidth="1"/>
    <col min="5" max="5" width="10.140625" style="1" customWidth="1"/>
    <col min="6" max="6" width="12.85546875" style="1" customWidth="1"/>
    <col min="7" max="7" width="10.140625" style="1" customWidth="1"/>
  </cols>
  <sheetData>
    <row r="1" spans="1:7" ht="18">
      <c r="C1" s="6" t="s">
        <v>408</v>
      </c>
    </row>
    <row r="2" spans="1:7" ht="23.25">
      <c r="A2" s="2"/>
      <c r="B2" s="2" t="s">
        <v>392</v>
      </c>
    </row>
    <row r="3" spans="1:7" ht="23.25">
      <c r="A3" s="2"/>
      <c r="B3" s="2"/>
    </row>
    <row r="4" spans="1:7" ht="24" thickBot="1">
      <c r="A4" s="2"/>
      <c r="B4" s="2"/>
    </row>
    <row r="5" spans="1:7" ht="15.75" thickBot="1">
      <c r="A5" s="29" t="s">
        <v>0</v>
      </c>
      <c r="B5" s="29" t="s">
        <v>1</v>
      </c>
      <c r="C5" s="30" t="s">
        <v>2</v>
      </c>
      <c r="D5" s="31" t="s">
        <v>3</v>
      </c>
      <c r="E5" s="31" t="s">
        <v>4</v>
      </c>
      <c r="F5" s="31" t="s">
        <v>5</v>
      </c>
      <c r="G5" s="5"/>
    </row>
    <row r="6" spans="1:7" s="4" customFormat="1" ht="15.75" thickBot="1">
      <c r="A6" s="16" t="s">
        <v>6</v>
      </c>
      <c r="B6" s="16" t="s">
        <v>7</v>
      </c>
      <c r="C6" s="17" t="s">
        <v>8</v>
      </c>
      <c r="D6" s="18"/>
      <c r="E6" s="19">
        <v>2</v>
      </c>
      <c r="F6" s="18">
        <f>D6*E6</f>
        <v>0</v>
      </c>
      <c r="G6" s="15"/>
    </row>
    <row r="7" spans="1:7" s="4" customFormat="1" ht="15.75" thickBot="1">
      <c r="A7" s="16" t="s">
        <v>9</v>
      </c>
      <c r="B7" s="16" t="s">
        <v>10</v>
      </c>
      <c r="C7" s="16" t="s">
        <v>11</v>
      </c>
      <c r="D7" s="18"/>
      <c r="E7" s="19">
        <v>16</v>
      </c>
      <c r="F7" s="18">
        <f t="shared" ref="F7:F70" si="0">D7*E7</f>
        <v>0</v>
      </c>
      <c r="G7" s="15"/>
    </row>
    <row r="8" spans="1:7" s="4" customFormat="1" ht="15.75" thickBot="1">
      <c r="A8" s="16" t="s">
        <v>12</v>
      </c>
      <c r="B8" s="16" t="s">
        <v>13</v>
      </c>
      <c r="C8" s="22" t="s">
        <v>14</v>
      </c>
      <c r="D8" s="20"/>
      <c r="E8" s="21">
        <v>1</v>
      </c>
      <c r="F8" s="18">
        <f t="shared" si="0"/>
        <v>0</v>
      </c>
      <c r="G8" s="15"/>
    </row>
    <row r="9" spans="1:7" s="4" customFormat="1" ht="15.75" thickBot="1">
      <c r="A9" s="16" t="s">
        <v>15</v>
      </c>
      <c r="B9" s="16" t="s">
        <v>16</v>
      </c>
      <c r="C9" s="22" t="s">
        <v>17</v>
      </c>
      <c r="D9" s="20"/>
      <c r="E9" s="21">
        <v>2</v>
      </c>
      <c r="F9" s="18">
        <f t="shared" si="0"/>
        <v>0</v>
      </c>
      <c r="G9" s="15"/>
    </row>
    <row r="10" spans="1:7" s="4" customFormat="1" ht="15.75" thickBot="1">
      <c r="A10" s="16" t="s">
        <v>18</v>
      </c>
      <c r="B10" s="16" t="s">
        <v>16</v>
      </c>
      <c r="C10" s="22" t="s">
        <v>19</v>
      </c>
      <c r="D10" s="20"/>
      <c r="E10" s="21">
        <v>1</v>
      </c>
      <c r="F10" s="18">
        <f t="shared" si="0"/>
        <v>0</v>
      </c>
      <c r="G10" s="15"/>
    </row>
    <row r="11" spans="1:7" s="4" customFormat="1" ht="15.75" thickBot="1">
      <c r="A11" s="16" t="s">
        <v>20</v>
      </c>
      <c r="B11" s="16" t="s">
        <v>21</v>
      </c>
      <c r="C11" s="22" t="s">
        <v>22</v>
      </c>
      <c r="D11" s="20"/>
      <c r="E11" s="21">
        <v>1</v>
      </c>
      <c r="F11" s="18">
        <f t="shared" si="0"/>
        <v>0</v>
      </c>
      <c r="G11" s="15"/>
    </row>
    <row r="12" spans="1:7" s="4" customFormat="1" ht="29.25" thickBot="1">
      <c r="A12" s="16" t="s">
        <v>23</v>
      </c>
      <c r="B12" s="16" t="s">
        <v>24</v>
      </c>
      <c r="C12" s="22" t="s">
        <v>25</v>
      </c>
      <c r="D12" s="18"/>
      <c r="E12" s="19">
        <v>2</v>
      </c>
      <c r="F12" s="18">
        <f t="shared" si="0"/>
        <v>0</v>
      </c>
      <c r="G12" s="15"/>
    </row>
    <row r="13" spans="1:7" s="4" customFormat="1" ht="15.75" thickBot="1">
      <c r="A13" s="16" t="s">
        <v>26</v>
      </c>
      <c r="B13" s="16" t="s">
        <v>27</v>
      </c>
      <c r="C13" s="16" t="s">
        <v>28</v>
      </c>
      <c r="D13" s="18"/>
      <c r="E13" s="19">
        <v>2</v>
      </c>
      <c r="F13" s="18">
        <f t="shared" si="0"/>
        <v>0</v>
      </c>
      <c r="G13" s="15"/>
    </row>
    <row r="14" spans="1:7" s="4" customFormat="1" ht="15.75" thickBot="1">
      <c r="A14" s="16" t="s">
        <v>29</v>
      </c>
      <c r="B14" s="16" t="s">
        <v>27</v>
      </c>
      <c r="C14" s="16" t="s">
        <v>30</v>
      </c>
      <c r="D14" s="18"/>
      <c r="E14" s="19">
        <v>2</v>
      </c>
      <c r="F14" s="18">
        <f t="shared" si="0"/>
        <v>0</v>
      </c>
      <c r="G14" s="15"/>
    </row>
    <row r="15" spans="1:7" s="4" customFormat="1" ht="15.75" thickBot="1">
      <c r="A15" s="16" t="s">
        <v>31</v>
      </c>
      <c r="B15" s="16" t="s">
        <v>32</v>
      </c>
      <c r="C15" s="17" t="s">
        <v>33</v>
      </c>
      <c r="D15" s="18"/>
      <c r="E15" s="19">
        <v>1</v>
      </c>
      <c r="F15" s="18">
        <f t="shared" si="0"/>
        <v>0</v>
      </c>
      <c r="G15" s="15"/>
    </row>
    <row r="16" spans="1:7" s="4" customFormat="1" ht="15.75" thickBot="1">
      <c r="A16" s="16" t="s">
        <v>34</v>
      </c>
      <c r="B16" s="16" t="s">
        <v>32</v>
      </c>
      <c r="C16" s="22" t="s">
        <v>35</v>
      </c>
      <c r="D16" s="20"/>
      <c r="E16" s="21">
        <v>1</v>
      </c>
      <c r="F16" s="18">
        <f t="shared" si="0"/>
        <v>0</v>
      </c>
      <c r="G16" s="15"/>
    </row>
    <row r="17" spans="1:7" s="4" customFormat="1" ht="15.75" thickBot="1">
      <c r="A17" s="16" t="s">
        <v>36</v>
      </c>
      <c r="B17" s="16" t="s">
        <v>37</v>
      </c>
      <c r="C17" s="22">
        <v>180013</v>
      </c>
      <c r="D17" s="18"/>
      <c r="E17" s="19">
        <v>1</v>
      </c>
      <c r="F17" s="18">
        <f t="shared" si="0"/>
        <v>0</v>
      </c>
      <c r="G17" s="15"/>
    </row>
    <row r="18" spans="1:7" s="4" customFormat="1" ht="15.75" thickBot="1">
      <c r="A18" s="16" t="s">
        <v>38</v>
      </c>
      <c r="B18" s="16" t="s">
        <v>39</v>
      </c>
      <c r="C18" s="22" t="s">
        <v>40</v>
      </c>
      <c r="D18" s="18"/>
      <c r="E18" s="19">
        <v>2</v>
      </c>
      <c r="F18" s="18">
        <f t="shared" si="0"/>
        <v>0</v>
      </c>
      <c r="G18" s="15"/>
    </row>
    <row r="19" spans="1:7" s="4" customFormat="1" ht="15.75" thickBot="1">
      <c r="A19" s="16" t="s">
        <v>41</v>
      </c>
      <c r="B19" s="16" t="s">
        <v>39</v>
      </c>
      <c r="C19" s="22" t="s">
        <v>42</v>
      </c>
      <c r="D19" s="18"/>
      <c r="E19" s="19">
        <v>4</v>
      </c>
      <c r="F19" s="18">
        <f t="shared" si="0"/>
        <v>0</v>
      </c>
      <c r="G19" s="15"/>
    </row>
    <row r="20" spans="1:7" s="4" customFormat="1" ht="15.75" thickBot="1">
      <c r="A20" s="16" t="s">
        <v>43</v>
      </c>
      <c r="B20" s="16" t="s">
        <v>44</v>
      </c>
      <c r="C20" s="16" t="s">
        <v>45</v>
      </c>
      <c r="D20" s="18"/>
      <c r="E20" s="19">
        <v>1</v>
      </c>
      <c r="F20" s="18">
        <f t="shared" si="0"/>
        <v>0</v>
      </c>
      <c r="G20" s="15"/>
    </row>
    <row r="21" spans="1:7" s="4" customFormat="1" ht="15.75" thickBot="1">
      <c r="A21" s="16" t="s">
        <v>46</v>
      </c>
      <c r="B21" s="16" t="s">
        <v>44</v>
      </c>
      <c r="C21" s="16" t="s">
        <v>47</v>
      </c>
      <c r="D21" s="20"/>
      <c r="E21" s="21">
        <v>4</v>
      </c>
      <c r="F21" s="18">
        <f t="shared" si="0"/>
        <v>0</v>
      </c>
      <c r="G21" s="15"/>
    </row>
    <row r="22" spans="1:7" s="4" customFormat="1" ht="15.75" thickBot="1">
      <c r="A22" s="16" t="s">
        <v>48</v>
      </c>
      <c r="B22" s="16" t="s">
        <v>44</v>
      </c>
      <c r="C22" s="17" t="s">
        <v>49</v>
      </c>
      <c r="D22" s="18"/>
      <c r="E22" s="19">
        <v>3</v>
      </c>
      <c r="F22" s="18">
        <f t="shared" si="0"/>
        <v>0</v>
      </c>
      <c r="G22" s="15"/>
    </row>
    <row r="23" spans="1:7" s="4" customFormat="1" ht="15.75" thickBot="1">
      <c r="A23" s="16" t="s">
        <v>50</v>
      </c>
      <c r="B23" s="16" t="s">
        <v>44</v>
      </c>
      <c r="C23" s="16" t="s">
        <v>51</v>
      </c>
      <c r="D23" s="20"/>
      <c r="E23" s="21">
        <v>1</v>
      </c>
      <c r="F23" s="18">
        <f t="shared" si="0"/>
        <v>0</v>
      </c>
      <c r="G23" s="15"/>
    </row>
    <row r="24" spans="1:7" s="4" customFormat="1" ht="15.75" thickBot="1">
      <c r="A24" s="16" t="s">
        <v>52</v>
      </c>
      <c r="B24" s="16" t="s">
        <v>53</v>
      </c>
      <c r="C24" s="17" t="s">
        <v>54</v>
      </c>
      <c r="D24" s="18"/>
      <c r="E24" s="19">
        <v>1</v>
      </c>
      <c r="F24" s="18">
        <f t="shared" si="0"/>
        <v>0</v>
      </c>
      <c r="G24" s="15"/>
    </row>
    <row r="25" spans="1:7" s="4" customFormat="1" ht="15.75" thickBot="1">
      <c r="A25" s="16" t="s">
        <v>55</v>
      </c>
      <c r="B25" s="16" t="s">
        <v>53</v>
      </c>
      <c r="C25" s="16" t="s">
        <v>56</v>
      </c>
      <c r="D25" s="18"/>
      <c r="E25" s="19">
        <v>2</v>
      </c>
      <c r="F25" s="18">
        <f t="shared" si="0"/>
        <v>0</v>
      </c>
      <c r="G25" s="15"/>
    </row>
    <row r="26" spans="1:7" s="4" customFormat="1" ht="15.75" thickBot="1">
      <c r="A26" s="16" t="s">
        <v>57</v>
      </c>
      <c r="B26" s="16" t="s">
        <v>58</v>
      </c>
      <c r="C26" s="16" t="s">
        <v>59</v>
      </c>
      <c r="D26" s="18"/>
      <c r="E26" s="19">
        <v>1</v>
      </c>
      <c r="F26" s="18">
        <f t="shared" si="0"/>
        <v>0</v>
      </c>
      <c r="G26" s="15"/>
    </row>
    <row r="27" spans="1:7" s="4" customFormat="1" ht="15.75" thickBot="1">
      <c r="A27" s="16" t="s">
        <v>60</v>
      </c>
      <c r="B27" s="16" t="s">
        <v>61</v>
      </c>
      <c r="C27" s="16" t="s">
        <v>62</v>
      </c>
      <c r="D27" s="18"/>
      <c r="E27" s="19">
        <v>15</v>
      </c>
      <c r="F27" s="18">
        <f t="shared" si="0"/>
        <v>0</v>
      </c>
      <c r="G27" s="15"/>
    </row>
    <row r="28" spans="1:7" s="4" customFormat="1" ht="15.75" thickBot="1">
      <c r="A28" s="16" t="s">
        <v>63</v>
      </c>
      <c r="B28" s="16" t="s">
        <v>64</v>
      </c>
      <c r="C28" s="16" t="s">
        <v>65</v>
      </c>
      <c r="D28" s="20"/>
      <c r="E28" s="21">
        <v>4</v>
      </c>
      <c r="F28" s="18">
        <f t="shared" si="0"/>
        <v>0</v>
      </c>
      <c r="G28" s="15"/>
    </row>
    <row r="29" spans="1:7" s="4" customFormat="1" ht="15.75" thickBot="1">
      <c r="A29" s="16" t="s">
        <v>66</v>
      </c>
      <c r="B29" s="16" t="s">
        <v>64</v>
      </c>
      <c r="C29" s="16" t="s">
        <v>67</v>
      </c>
      <c r="D29" s="20"/>
      <c r="E29" s="21">
        <v>4</v>
      </c>
      <c r="F29" s="18">
        <f t="shared" si="0"/>
        <v>0</v>
      </c>
      <c r="G29" s="15"/>
    </row>
    <row r="30" spans="1:7" s="4" customFormat="1" ht="15.75" thickBot="1">
      <c r="A30" s="16" t="s">
        <v>68</v>
      </c>
      <c r="B30" s="16" t="s">
        <v>69</v>
      </c>
      <c r="C30" s="17" t="s">
        <v>70</v>
      </c>
      <c r="D30" s="18"/>
      <c r="E30" s="19">
        <v>1</v>
      </c>
      <c r="F30" s="18">
        <f t="shared" si="0"/>
        <v>0</v>
      </c>
      <c r="G30" s="15"/>
    </row>
    <row r="31" spans="1:7" s="4" customFormat="1" ht="15.75" thickBot="1">
      <c r="A31" s="16" t="s">
        <v>71</v>
      </c>
      <c r="B31" s="16" t="s">
        <v>69</v>
      </c>
      <c r="C31" s="17" t="s">
        <v>72</v>
      </c>
      <c r="D31" s="20"/>
      <c r="E31" s="21">
        <v>2</v>
      </c>
      <c r="F31" s="18">
        <f t="shared" si="0"/>
        <v>0</v>
      </c>
      <c r="G31" s="15"/>
    </row>
    <row r="32" spans="1:7" s="4" customFormat="1" ht="15.75" thickBot="1">
      <c r="A32" s="16" t="s">
        <v>73</v>
      </c>
      <c r="B32" s="16" t="s">
        <v>74</v>
      </c>
      <c r="C32" s="22" t="s">
        <v>75</v>
      </c>
      <c r="D32" s="20"/>
      <c r="E32" s="21">
        <v>1</v>
      </c>
      <c r="F32" s="18">
        <f t="shared" si="0"/>
        <v>0</v>
      </c>
      <c r="G32" s="15"/>
    </row>
    <row r="33" spans="1:7" s="4" customFormat="1" ht="15.75" thickBot="1">
      <c r="A33" s="16" t="s">
        <v>76</v>
      </c>
      <c r="B33" s="16" t="s">
        <v>77</v>
      </c>
      <c r="C33" s="16" t="s">
        <v>78</v>
      </c>
      <c r="D33" s="20"/>
      <c r="E33" s="21">
        <v>1</v>
      </c>
      <c r="F33" s="18">
        <f t="shared" si="0"/>
        <v>0</v>
      </c>
      <c r="G33" s="15"/>
    </row>
    <row r="34" spans="1:7" s="4" customFormat="1" ht="15.75" thickBot="1">
      <c r="A34" s="16" t="s">
        <v>79</v>
      </c>
      <c r="B34" s="16" t="s">
        <v>77</v>
      </c>
      <c r="C34" s="22" t="s">
        <v>80</v>
      </c>
      <c r="D34" s="20"/>
      <c r="E34" s="21">
        <v>1</v>
      </c>
      <c r="F34" s="18">
        <f t="shared" si="0"/>
        <v>0</v>
      </c>
      <c r="G34" s="15"/>
    </row>
    <row r="35" spans="1:7" s="4" customFormat="1" ht="15.75" thickBot="1">
      <c r="A35" s="16" t="s">
        <v>81</v>
      </c>
      <c r="B35" s="16" t="s">
        <v>77</v>
      </c>
      <c r="C35" s="16" t="s">
        <v>82</v>
      </c>
      <c r="D35" s="20"/>
      <c r="E35" s="21">
        <v>1</v>
      </c>
      <c r="F35" s="18">
        <f t="shared" si="0"/>
        <v>0</v>
      </c>
      <c r="G35" s="15"/>
    </row>
    <row r="36" spans="1:7" s="4" customFormat="1" ht="15.75" thickBot="1">
      <c r="A36" s="16" t="s">
        <v>83</v>
      </c>
      <c r="B36" s="16" t="s">
        <v>84</v>
      </c>
      <c r="C36" s="22" t="s">
        <v>85</v>
      </c>
      <c r="D36" s="18"/>
      <c r="E36" s="19">
        <v>1</v>
      </c>
      <c r="F36" s="18">
        <f t="shared" si="0"/>
        <v>0</v>
      </c>
      <c r="G36" s="15"/>
    </row>
    <row r="37" spans="1:7" s="4" customFormat="1" ht="15.75" thickBot="1">
      <c r="A37" s="16" t="s">
        <v>86</v>
      </c>
      <c r="B37" s="16" t="s">
        <v>84</v>
      </c>
      <c r="C37" s="16" t="s">
        <v>87</v>
      </c>
      <c r="D37" s="18"/>
      <c r="E37" s="19">
        <v>1</v>
      </c>
      <c r="F37" s="18">
        <f t="shared" si="0"/>
        <v>0</v>
      </c>
      <c r="G37" s="15"/>
    </row>
    <row r="38" spans="1:7" s="4" customFormat="1" ht="15.75" thickBot="1">
      <c r="A38" s="16" t="s">
        <v>88</v>
      </c>
      <c r="B38" s="16" t="s">
        <v>89</v>
      </c>
      <c r="C38" s="16" t="s">
        <v>90</v>
      </c>
      <c r="D38" s="20"/>
      <c r="E38" s="21">
        <v>1</v>
      </c>
      <c r="F38" s="18">
        <f t="shared" si="0"/>
        <v>0</v>
      </c>
      <c r="G38" s="15"/>
    </row>
    <row r="39" spans="1:7" s="4" customFormat="1" ht="29.25" thickBot="1">
      <c r="A39" s="16" t="s">
        <v>91</v>
      </c>
      <c r="B39" s="16" t="s">
        <v>92</v>
      </c>
      <c r="C39" s="16" t="s">
        <v>93</v>
      </c>
      <c r="D39" s="18"/>
      <c r="E39" s="19">
        <v>1</v>
      </c>
      <c r="F39" s="18">
        <f t="shared" si="0"/>
        <v>0</v>
      </c>
      <c r="G39" s="15"/>
    </row>
    <row r="40" spans="1:7" s="4" customFormat="1" ht="29.25" thickBot="1">
      <c r="A40" s="16" t="s">
        <v>94</v>
      </c>
      <c r="B40" s="16" t="s">
        <v>95</v>
      </c>
      <c r="C40" s="48" t="s">
        <v>96</v>
      </c>
      <c r="D40" s="20"/>
      <c r="E40" s="21">
        <v>1</v>
      </c>
      <c r="F40" s="18">
        <f t="shared" si="0"/>
        <v>0</v>
      </c>
      <c r="G40" s="15"/>
    </row>
    <row r="41" spans="1:7" s="4" customFormat="1" ht="15.75" thickBot="1">
      <c r="A41" s="16" t="s">
        <v>97</v>
      </c>
      <c r="B41" s="16" t="s">
        <v>98</v>
      </c>
      <c r="C41" s="23" t="s">
        <v>99</v>
      </c>
      <c r="D41" s="20"/>
      <c r="E41" s="21">
        <v>1</v>
      </c>
      <c r="F41" s="18">
        <f t="shared" si="0"/>
        <v>0</v>
      </c>
      <c r="G41" s="15"/>
    </row>
    <row r="42" spans="1:7" s="4" customFormat="1" ht="15.75" thickBot="1">
      <c r="A42" s="16" t="s">
        <v>100</v>
      </c>
      <c r="B42" s="16" t="s">
        <v>98</v>
      </c>
      <c r="C42" s="23" t="s">
        <v>101</v>
      </c>
      <c r="D42" s="20"/>
      <c r="E42" s="21">
        <v>1</v>
      </c>
      <c r="F42" s="18">
        <f t="shared" si="0"/>
        <v>0</v>
      </c>
      <c r="G42" s="15"/>
    </row>
    <row r="43" spans="1:7" s="4" customFormat="1" ht="15.75" thickBot="1">
      <c r="A43" s="16" t="s">
        <v>102</v>
      </c>
      <c r="B43" s="16" t="s">
        <v>98</v>
      </c>
      <c r="C43" s="23" t="s">
        <v>103</v>
      </c>
      <c r="D43" s="20"/>
      <c r="E43" s="21">
        <v>1</v>
      </c>
      <c r="F43" s="18">
        <f t="shared" si="0"/>
        <v>0</v>
      </c>
      <c r="G43" s="15"/>
    </row>
    <row r="44" spans="1:7" s="4" customFormat="1" ht="15.75" thickBot="1">
      <c r="A44" s="16" t="s">
        <v>104</v>
      </c>
      <c r="B44" s="16" t="s">
        <v>98</v>
      </c>
      <c r="C44" s="17" t="s">
        <v>105</v>
      </c>
      <c r="D44" s="18"/>
      <c r="E44" s="19">
        <v>1</v>
      </c>
      <c r="F44" s="18">
        <f t="shared" si="0"/>
        <v>0</v>
      </c>
      <c r="G44" s="15"/>
    </row>
    <row r="45" spans="1:7" s="4" customFormat="1" ht="15.75" thickBot="1">
      <c r="A45" s="16" t="s">
        <v>106</v>
      </c>
      <c r="B45" s="16" t="s">
        <v>98</v>
      </c>
      <c r="C45" s="17" t="s">
        <v>107</v>
      </c>
      <c r="D45" s="20"/>
      <c r="E45" s="21">
        <v>1</v>
      </c>
      <c r="F45" s="18">
        <f t="shared" si="0"/>
        <v>0</v>
      </c>
      <c r="G45" s="15"/>
    </row>
    <row r="46" spans="1:7" s="4" customFormat="1" ht="15.75" thickBot="1">
      <c r="A46" s="16" t="s">
        <v>108</v>
      </c>
      <c r="B46" s="16" t="s">
        <v>98</v>
      </c>
      <c r="C46" s="23" t="s">
        <v>109</v>
      </c>
      <c r="D46" s="20"/>
      <c r="E46" s="21">
        <v>1</v>
      </c>
      <c r="F46" s="18">
        <f t="shared" si="0"/>
        <v>0</v>
      </c>
      <c r="G46" s="15"/>
    </row>
    <row r="47" spans="1:7" s="4" customFormat="1" ht="15.75" thickBot="1">
      <c r="A47" s="16" t="s">
        <v>110</v>
      </c>
      <c r="B47" s="23" t="s">
        <v>98</v>
      </c>
      <c r="C47" s="23" t="s">
        <v>111</v>
      </c>
      <c r="D47" s="20"/>
      <c r="E47" s="21">
        <v>1</v>
      </c>
      <c r="F47" s="18">
        <f t="shared" si="0"/>
        <v>0</v>
      </c>
      <c r="G47" s="15"/>
    </row>
    <row r="48" spans="1:7" s="4" customFormat="1" ht="15.75" thickBot="1">
      <c r="A48" s="16" t="s">
        <v>112</v>
      </c>
      <c r="B48" s="16" t="s">
        <v>98</v>
      </c>
      <c r="C48" s="23" t="s">
        <v>113</v>
      </c>
      <c r="D48" s="20"/>
      <c r="E48" s="21">
        <v>1</v>
      </c>
      <c r="F48" s="18">
        <f t="shared" si="0"/>
        <v>0</v>
      </c>
      <c r="G48" s="15"/>
    </row>
    <row r="49" spans="1:7" s="4" customFormat="1" ht="15.75" thickBot="1">
      <c r="A49" s="16" t="s">
        <v>114</v>
      </c>
      <c r="B49" s="16" t="s">
        <v>98</v>
      </c>
      <c r="C49" s="23" t="s">
        <v>115</v>
      </c>
      <c r="D49" s="20"/>
      <c r="E49" s="21">
        <v>1</v>
      </c>
      <c r="F49" s="18">
        <f t="shared" si="0"/>
        <v>0</v>
      </c>
      <c r="G49" s="15"/>
    </row>
    <row r="50" spans="1:7" s="4" customFormat="1" ht="15.75" thickBot="1">
      <c r="A50" s="16" t="s">
        <v>116</v>
      </c>
      <c r="B50" s="16" t="s">
        <v>98</v>
      </c>
      <c r="C50" s="17" t="s">
        <v>117</v>
      </c>
      <c r="D50" s="20"/>
      <c r="E50" s="21">
        <v>1</v>
      </c>
      <c r="F50" s="18">
        <f t="shared" si="0"/>
        <v>0</v>
      </c>
      <c r="G50" s="15"/>
    </row>
    <row r="51" spans="1:7" s="4" customFormat="1" ht="15.75" thickBot="1">
      <c r="A51" s="16" t="s">
        <v>118</v>
      </c>
      <c r="B51" s="16" t="s">
        <v>119</v>
      </c>
      <c r="C51" s="16" t="s">
        <v>120</v>
      </c>
      <c r="D51" s="18"/>
      <c r="E51" s="19">
        <v>2</v>
      </c>
      <c r="F51" s="18">
        <f t="shared" si="0"/>
        <v>0</v>
      </c>
      <c r="G51" s="15"/>
    </row>
    <row r="52" spans="1:7" s="4" customFormat="1" ht="29.25" thickBot="1">
      <c r="A52" s="16" t="s">
        <v>121</v>
      </c>
      <c r="B52" s="16" t="s">
        <v>122</v>
      </c>
      <c r="C52" s="22" t="s">
        <v>123</v>
      </c>
      <c r="D52" s="18"/>
      <c r="E52" s="19">
        <v>1</v>
      </c>
      <c r="F52" s="18">
        <f t="shared" si="0"/>
        <v>0</v>
      </c>
      <c r="G52" s="15"/>
    </row>
    <row r="53" spans="1:7" s="4" customFormat="1" ht="15.75" thickBot="1">
      <c r="A53" s="16" t="s">
        <v>124</v>
      </c>
      <c r="B53" s="16" t="s">
        <v>125</v>
      </c>
      <c r="C53" s="17" t="s">
        <v>126</v>
      </c>
      <c r="D53" s="20"/>
      <c r="E53" s="21">
        <v>2</v>
      </c>
      <c r="F53" s="18">
        <f t="shared" si="0"/>
        <v>0</v>
      </c>
      <c r="G53" s="15"/>
    </row>
    <row r="54" spans="1:7" s="4" customFormat="1" ht="15.75" thickBot="1">
      <c r="A54" s="16" t="s">
        <v>127</v>
      </c>
      <c r="B54" s="16" t="s">
        <v>125</v>
      </c>
      <c r="C54" s="17" t="s">
        <v>128</v>
      </c>
      <c r="D54" s="20"/>
      <c r="E54" s="21">
        <v>2</v>
      </c>
      <c r="F54" s="18">
        <f t="shared" si="0"/>
        <v>0</v>
      </c>
      <c r="G54" s="15"/>
    </row>
    <row r="55" spans="1:7" s="4" customFormat="1" ht="15.75" thickBot="1">
      <c r="A55" s="16" t="s">
        <v>129</v>
      </c>
      <c r="B55" s="16" t="s">
        <v>125</v>
      </c>
      <c r="C55" s="24" t="s">
        <v>130</v>
      </c>
      <c r="D55" s="20"/>
      <c r="E55" s="21">
        <v>6</v>
      </c>
      <c r="F55" s="18">
        <f t="shared" si="0"/>
        <v>0</v>
      </c>
      <c r="G55" s="15"/>
    </row>
    <row r="56" spans="1:7" s="4" customFormat="1" ht="15.75" thickBot="1">
      <c r="A56" s="16" t="s">
        <v>131</v>
      </c>
      <c r="B56" s="16" t="s">
        <v>125</v>
      </c>
      <c r="C56" s="17" t="s">
        <v>132</v>
      </c>
      <c r="D56" s="20"/>
      <c r="E56" s="21">
        <v>4</v>
      </c>
      <c r="F56" s="18">
        <f t="shared" si="0"/>
        <v>0</v>
      </c>
      <c r="G56" s="15"/>
    </row>
    <row r="57" spans="1:7" s="4" customFormat="1" ht="15.75" thickBot="1">
      <c r="A57" s="16" t="s">
        <v>133</v>
      </c>
      <c r="B57" s="22" t="s">
        <v>134</v>
      </c>
      <c r="C57" s="22" t="s">
        <v>135</v>
      </c>
      <c r="D57" s="18"/>
      <c r="E57" s="19">
        <v>1</v>
      </c>
      <c r="F57" s="18">
        <f t="shared" si="0"/>
        <v>0</v>
      </c>
      <c r="G57" s="15"/>
    </row>
    <row r="58" spans="1:7" s="4" customFormat="1" ht="15.75" thickBot="1">
      <c r="A58" s="16" t="s">
        <v>138</v>
      </c>
      <c r="B58" s="16" t="s">
        <v>137</v>
      </c>
      <c r="C58" s="22" t="s">
        <v>139</v>
      </c>
      <c r="D58" s="18"/>
      <c r="E58" s="19">
        <v>1</v>
      </c>
      <c r="F58" s="18">
        <f t="shared" si="0"/>
        <v>0</v>
      </c>
      <c r="G58" s="15"/>
    </row>
    <row r="59" spans="1:7" s="4" customFormat="1" ht="15.75" thickBot="1">
      <c r="A59" s="16" t="s">
        <v>140</v>
      </c>
      <c r="B59" s="16" t="s">
        <v>141</v>
      </c>
      <c r="C59" s="22" t="s">
        <v>142</v>
      </c>
      <c r="D59" s="18"/>
      <c r="E59" s="19">
        <v>2</v>
      </c>
      <c r="F59" s="18">
        <f t="shared" si="0"/>
        <v>0</v>
      </c>
      <c r="G59" s="15"/>
    </row>
    <row r="60" spans="1:7" s="4" customFormat="1" ht="57.75" thickBot="1">
      <c r="A60" s="16" t="s">
        <v>143</v>
      </c>
      <c r="B60" s="16" t="s">
        <v>144</v>
      </c>
      <c r="C60" s="22" t="s">
        <v>145</v>
      </c>
      <c r="D60" s="20"/>
      <c r="E60" s="21">
        <v>2</v>
      </c>
      <c r="F60" s="18">
        <f t="shared" si="0"/>
        <v>0</v>
      </c>
      <c r="G60" s="15"/>
    </row>
    <row r="61" spans="1:7" s="4" customFormat="1" ht="15.75" thickBot="1">
      <c r="A61" s="16" t="s">
        <v>146</v>
      </c>
      <c r="B61" s="16" t="s">
        <v>147</v>
      </c>
      <c r="C61" s="22" t="s">
        <v>148</v>
      </c>
      <c r="D61" s="20"/>
      <c r="E61" s="21">
        <v>2</v>
      </c>
      <c r="F61" s="18">
        <f t="shared" si="0"/>
        <v>0</v>
      </c>
      <c r="G61" s="15"/>
    </row>
    <row r="62" spans="1:7" s="3" customFormat="1" ht="15.75" thickBot="1">
      <c r="A62" s="16" t="s">
        <v>149</v>
      </c>
      <c r="B62" s="16" t="s">
        <v>150</v>
      </c>
      <c r="C62" s="16" t="s">
        <v>151</v>
      </c>
      <c r="D62" s="20"/>
      <c r="E62" s="21">
        <v>1</v>
      </c>
      <c r="F62" s="18">
        <f t="shared" si="0"/>
        <v>0</v>
      </c>
      <c r="G62" s="15"/>
    </row>
    <row r="63" spans="1:7" s="4" customFormat="1" ht="15.75" thickBot="1">
      <c r="A63" s="16" t="s">
        <v>152</v>
      </c>
      <c r="B63" s="16" t="s">
        <v>153</v>
      </c>
      <c r="C63" s="16" t="s">
        <v>154</v>
      </c>
      <c r="D63" s="20"/>
      <c r="E63" s="21">
        <v>1</v>
      </c>
      <c r="F63" s="18">
        <f t="shared" si="0"/>
        <v>0</v>
      </c>
      <c r="G63" s="15"/>
    </row>
    <row r="64" spans="1:7" s="4" customFormat="1" ht="15.75" thickBot="1">
      <c r="A64" s="16" t="s">
        <v>155</v>
      </c>
      <c r="B64" s="16" t="s">
        <v>153</v>
      </c>
      <c r="C64" s="22" t="s">
        <v>156</v>
      </c>
      <c r="D64" s="20"/>
      <c r="E64" s="21">
        <v>10</v>
      </c>
      <c r="F64" s="18">
        <f t="shared" si="0"/>
        <v>0</v>
      </c>
      <c r="G64" s="15"/>
    </row>
    <row r="65" spans="1:7" s="4" customFormat="1" ht="15.75" thickBot="1">
      <c r="A65" s="16" t="s">
        <v>157</v>
      </c>
      <c r="B65" s="16" t="s">
        <v>153</v>
      </c>
      <c r="C65" s="25" t="s">
        <v>158</v>
      </c>
      <c r="D65" s="20"/>
      <c r="E65" s="21">
        <v>10</v>
      </c>
      <c r="F65" s="18">
        <f t="shared" si="0"/>
        <v>0</v>
      </c>
      <c r="G65" s="15"/>
    </row>
    <row r="66" spans="1:7" s="4" customFormat="1" ht="15.75" thickBot="1">
      <c r="A66" s="16" t="s">
        <v>159</v>
      </c>
      <c r="B66" s="16" t="s">
        <v>160</v>
      </c>
      <c r="C66" s="22" t="s">
        <v>161</v>
      </c>
      <c r="D66" s="20"/>
      <c r="E66" s="21">
        <v>2</v>
      </c>
      <c r="F66" s="18">
        <f t="shared" si="0"/>
        <v>0</v>
      </c>
      <c r="G66" s="15"/>
    </row>
    <row r="67" spans="1:7" s="4" customFormat="1" ht="15.75" thickBot="1">
      <c r="A67" s="16" t="s">
        <v>162</v>
      </c>
      <c r="B67" s="16" t="s">
        <v>160</v>
      </c>
      <c r="C67" s="22" t="s">
        <v>163</v>
      </c>
      <c r="D67" s="20"/>
      <c r="E67" s="21">
        <v>3</v>
      </c>
      <c r="F67" s="18">
        <f t="shared" si="0"/>
        <v>0</v>
      </c>
      <c r="G67" s="15"/>
    </row>
    <row r="68" spans="1:7" s="4" customFormat="1" ht="15.75" thickBot="1">
      <c r="A68" s="16" t="s">
        <v>164</v>
      </c>
      <c r="B68" s="16" t="s">
        <v>165</v>
      </c>
      <c r="C68" s="17" t="s">
        <v>166</v>
      </c>
      <c r="D68" s="20"/>
      <c r="E68" s="21">
        <v>1</v>
      </c>
      <c r="F68" s="18">
        <f t="shared" si="0"/>
        <v>0</v>
      </c>
      <c r="G68" s="15"/>
    </row>
    <row r="69" spans="1:7" s="4" customFormat="1" ht="15.75" thickBot="1">
      <c r="A69" s="16" t="s">
        <v>167</v>
      </c>
      <c r="B69" s="16" t="s">
        <v>168</v>
      </c>
      <c r="C69" s="17" t="s">
        <v>169</v>
      </c>
      <c r="D69" s="18"/>
      <c r="E69" s="19">
        <v>1</v>
      </c>
      <c r="F69" s="18">
        <f t="shared" si="0"/>
        <v>0</v>
      </c>
      <c r="G69" s="15"/>
    </row>
    <row r="70" spans="1:7" s="4" customFormat="1" ht="15.75" thickBot="1">
      <c r="A70" s="16" t="s">
        <v>170</v>
      </c>
      <c r="B70" s="16" t="s">
        <v>171</v>
      </c>
      <c r="C70" s="22" t="s">
        <v>172</v>
      </c>
      <c r="D70" s="20"/>
      <c r="E70" s="21">
        <v>1</v>
      </c>
      <c r="F70" s="18">
        <f t="shared" si="0"/>
        <v>0</v>
      </c>
      <c r="G70" s="15"/>
    </row>
    <row r="71" spans="1:7" s="4" customFormat="1" ht="15.75" thickBot="1">
      <c r="A71" s="16" t="s">
        <v>173</v>
      </c>
      <c r="B71" s="16" t="s">
        <v>171</v>
      </c>
      <c r="C71" s="22" t="s">
        <v>174</v>
      </c>
      <c r="D71" s="18"/>
      <c r="E71" s="19">
        <v>4</v>
      </c>
      <c r="F71" s="18">
        <f t="shared" ref="F71:F134" si="1">D71*E71</f>
        <v>0</v>
      </c>
      <c r="G71" s="15"/>
    </row>
    <row r="72" spans="1:7" s="4" customFormat="1" ht="15.75" thickBot="1">
      <c r="A72" s="16" t="s">
        <v>175</v>
      </c>
      <c r="B72" s="16" t="s">
        <v>171</v>
      </c>
      <c r="C72" s="16" t="s">
        <v>176</v>
      </c>
      <c r="D72" s="20"/>
      <c r="E72" s="21">
        <v>1</v>
      </c>
      <c r="F72" s="18">
        <f t="shared" si="1"/>
        <v>0</v>
      </c>
      <c r="G72" s="15"/>
    </row>
    <row r="73" spans="1:7" s="4" customFormat="1" ht="15.75" thickBot="1">
      <c r="A73" s="16" t="s">
        <v>177</v>
      </c>
      <c r="B73" s="16" t="s">
        <v>171</v>
      </c>
      <c r="C73" s="17" t="s">
        <v>178</v>
      </c>
      <c r="D73" s="20"/>
      <c r="E73" s="21">
        <v>3</v>
      </c>
      <c r="F73" s="18">
        <f t="shared" si="1"/>
        <v>0</v>
      </c>
      <c r="G73" s="15"/>
    </row>
    <row r="74" spans="1:7" s="4" customFormat="1" ht="15.75" thickBot="1">
      <c r="A74" s="16" t="s">
        <v>179</v>
      </c>
      <c r="B74" s="16" t="s">
        <v>171</v>
      </c>
      <c r="C74" s="17" t="s">
        <v>180</v>
      </c>
      <c r="D74" s="20"/>
      <c r="E74" s="21">
        <v>1</v>
      </c>
      <c r="F74" s="18">
        <f t="shared" si="1"/>
        <v>0</v>
      </c>
      <c r="G74" s="15"/>
    </row>
    <row r="75" spans="1:7" s="4" customFormat="1" ht="15.75" thickBot="1">
      <c r="A75" s="16" t="s">
        <v>181</v>
      </c>
      <c r="B75" s="16" t="s">
        <v>171</v>
      </c>
      <c r="C75" s="16" t="s">
        <v>182</v>
      </c>
      <c r="D75" s="20"/>
      <c r="E75" s="21">
        <v>1</v>
      </c>
      <c r="F75" s="18">
        <f t="shared" si="1"/>
        <v>0</v>
      </c>
      <c r="G75" s="15"/>
    </row>
    <row r="76" spans="1:7" s="4" customFormat="1" ht="15.75" thickBot="1">
      <c r="A76" s="16" t="s">
        <v>183</v>
      </c>
      <c r="B76" s="16" t="s">
        <v>171</v>
      </c>
      <c r="C76" s="16" t="s">
        <v>184</v>
      </c>
      <c r="D76" s="20"/>
      <c r="E76" s="21">
        <v>2</v>
      </c>
      <c r="F76" s="18">
        <f t="shared" si="1"/>
        <v>0</v>
      </c>
      <c r="G76" s="15"/>
    </row>
    <row r="77" spans="1:7" s="4" customFormat="1" ht="15.75" thickBot="1">
      <c r="A77" s="16" t="s">
        <v>185</v>
      </c>
      <c r="B77" s="16" t="s">
        <v>171</v>
      </c>
      <c r="C77" s="22" t="s">
        <v>186</v>
      </c>
      <c r="D77" s="18"/>
      <c r="E77" s="19">
        <v>1</v>
      </c>
      <c r="F77" s="18">
        <f t="shared" si="1"/>
        <v>0</v>
      </c>
      <c r="G77" s="15"/>
    </row>
    <row r="78" spans="1:7" s="4" customFormat="1" ht="15.75" thickBot="1">
      <c r="A78" s="16" t="s">
        <v>187</v>
      </c>
      <c r="B78" s="16" t="s">
        <v>188</v>
      </c>
      <c r="C78" s="22" t="s">
        <v>189</v>
      </c>
      <c r="D78" s="18"/>
      <c r="E78" s="19">
        <v>1</v>
      </c>
      <c r="F78" s="18">
        <f t="shared" si="1"/>
        <v>0</v>
      </c>
      <c r="G78" s="15"/>
    </row>
    <row r="79" spans="1:7" s="4" customFormat="1" ht="15.75" thickBot="1">
      <c r="A79" s="16" t="s">
        <v>190</v>
      </c>
      <c r="B79" s="16" t="s">
        <v>191</v>
      </c>
      <c r="C79" s="16" t="s">
        <v>192</v>
      </c>
      <c r="D79" s="20"/>
      <c r="E79" s="21">
        <v>1</v>
      </c>
      <c r="F79" s="18">
        <f t="shared" si="1"/>
        <v>0</v>
      </c>
      <c r="G79" s="15"/>
    </row>
    <row r="80" spans="1:7" s="4" customFormat="1" ht="15.75" thickBot="1">
      <c r="A80" s="16" t="s">
        <v>193</v>
      </c>
      <c r="B80" s="16" t="s">
        <v>194</v>
      </c>
      <c r="C80" s="26">
        <v>11749</v>
      </c>
      <c r="D80" s="20"/>
      <c r="E80" s="21">
        <v>2</v>
      </c>
      <c r="F80" s="18">
        <f t="shared" si="1"/>
        <v>0</v>
      </c>
      <c r="G80" s="15"/>
    </row>
    <row r="81" spans="1:7" s="4" customFormat="1" ht="15.75" thickBot="1">
      <c r="A81" s="16" t="s">
        <v>195</v>
      </c>
      <c r="B81" s="16" t="s">
        <v>194</v>
      </c>
      <c r="C81" s="26">
        <v>14531</v>
      </c>
      <c r="D81" s="20"/>
      <c r="E81" s="21">
        <v>3</v>
      </c>
      <c r="F81" s="18">
        <f t="shared" si="1"/>
        <v>0</v>
      </c>
      <c r="G81" s="15"/>
    </row>
    <row r="82" spans="1:7" s="4" customFormat="1" ht="15.75" thickBot="1">
      <c r="A82" s="16" t="s">
        <v>196</v>
      </c>
      <c r="B82" s="16" t="s">
        <v>194</v>
      </c>
      <c r="C82" s="22">
        <v>3030</v>
      </c>
      <c r="D82" s="18"/>
      <c r="E82" s="19">
        <v>30</v>
      </c>
      <c r="F82" s="18">
        <f t="shared" si="1"/>
        <v>0</v>
      </c>
      <c r="G82" s="15"/>
    </row>
    <row r="83" spans="1:7" s="4" customFormat="1" ht="15.75" thickBot="1">
      <c r="A83" s="16" t="s">
        <v>197</v>
      </c>
      <c r="B83" s="16" t="s">
        <v>194</v>
      </c>
      <c r="C83" s="22">
        <v>3948</v>
      </c>
      <c r="D83" s="18"/>
      <c r="E83" s="19">
        <v>10</v>
      </c>
      <c r="F83" s="18">
        <f t="shared" si="1"/>
        <v>0</v>
      </c>
      <c r="G83" s="15"/>
    </row>
    <row r="84" spans="1:7" s="4" customFormat="1" ht="15.75" thickBot="1">
      <c r="A84" s="16" t="s">
        <v>198</v>
      </c>
      <c r="B84" s="16" t="s">
        <v>194</v>
      </c>
      <c r="C84" s="22">
        <v>3955</v>
      </c>
      <c r="D84" s="18"/>
      <c r="E84" s="19">
        <v>15</v>
      </c>
      <c r="F84" s="18">
        <f t="shared" si="1"/>
        <v>0</v>
      </c>
      <c r="G84" s="15"/>
    </row>
    <row r="85" spans="1:7" s="4" customFormat="1" ht="29.25" thickBot="1">
      <c r="A85" s="16" t="s">
        <v>199</v>
      </c>
      <c r="B85" s="16" t="s">
        <v>194</v>
      </c>
      <c r="C85" s="22">
        <v>7532</v>
      </c>
      <c r="D85" s="18"/>
      <c r="E85" s="19">
        <v>2</v>
      </c>
      <c r="F85" s="18">
        <f t="shared" si="1"/>
        <v>0</v>
      </c>
      <c r="G85" s="15"/>
    </row>
    <row r="86" spans="1:7" s="4" customFormat="1" ht="15.75" thickBot="1">
      <c r="A86" s="16" t="s">
        <v>200</v>
      </c>
      <c r="B86" s="16" t="s">
        <v>194</v>
      </c>
      <c r="C86" s="22">
        <v>8122</v>
      </c>
      <c r="D86" s="20"/>
      <c r="E86" s="21">
        <v>3</v>
      </c>
      <c r="F86" s="18">
        <f t="shared" si="1"/>
        <v>0</v>
      </c>
      <c r="G86" s="15"/>
    </row>
    <row r="87" spans="1:7" s="4" customFormat="1" ht="15.75" thickBot="1">
      <c r="A87" s="16" t="s">
        <v>201</v>
      </c>
      <c r="B87" s="16" t="s">
        <v>194</v>
      </c>
      <c r="C87" s="22">
        <v>9172</v>
      </c>
      <c r="D87" s="18"/>
      <c r="E87" s="19">
        <v>2</v>
      </c>
      <c r="F87" s="18">
        <f t="shared" si="1"/>
        <v>0</v>
      </c>
      <c r="G87" s="15"/>
    </row>
    <row r="88" spans="1:7" s="4" customFormat="1" ht="15.75" thickBot="1">
      <c r="A88" s="16" t="s">
        <v>202</v>
      </c>
      <c r="B88" s="16" t="s">
        <v>194</v>
      </c>
      <c r="C88" s="22">
        <v>9482</v>
      </c>
      <c r="D88" s="18"/>
      <c r="E88" s="19">
        <v>1</v>
      </c>
      <c r="F88" s="18">
        <f t="shared" si="1"/>
        <v>0</v>
      </c>
      <c r="G88" s="15"/>
    </row>
    <row r="89" spans="1:7" s="4" customFormat="1" ht="15.75" thickBot="1">
      <c r="A89" s="16" t="s">
        <v>203</v>
      </c>
      <c r="B89" s="16" t="s">
        <v>194</v>
      </c>
      <c r="C89" s="49">
        <v>13808</v>
      </c>
      <c r="D89" s="20"/>
      <c r="E89" s="21">
        <v>4</v>
      </c>
      <c r="F89" s="18">
        <f t="shared" si="1"/>
        <v>0</v>
      </c>
      <c r="G89" s="15"/>
    </row>
    <row r="90" spans="1:7" s="4" customFormat="1" ht="15.75" thickBot="1">
      <c r="A90" s="16" t="s">
        <v>204</v>
      </c>
      <c r="B90" s="16" t="s">
        <v>205</v>
      </c>
      <c r="C90" s="16" t="s">
        <v>206</v>
      </c>
      <c r="D90" s="20"/>
      <c r="E90" s="21">
        <v>50</v>
      </c>
      <c r="F90" s="18">
        <f t="shared" si="1"/>
        <v>0</v>
      </c>
      <c r="G90" s="15"/>
    </row>
    <row r="91" spans="1:7" s="4" customFormat="1" ht="15.75" thickBot="1">
      <c r="A91" s="16" t="s">
        <v>207</v>
      </c>
      <c r="B91" s="16" t="s">
        <v>205</v>
      </c>
      <c r="C91" s="16" t="s">
        <v>208</v>
      </c>
      <c r="D91" s="20"/>
      <c r="E91" s="21">
        <v>50</v>
      </c>
      <c r="F91" s="18">
        <f t="shared" si="1"/>
        <v>0</v>
      </c>
      <c r="G91" s="15"/>
    </row>
    <row r="92" spans="1:7" s="4" customFormat="1" ht="15.75" thickBot="1">
      <c r="A92" s="16" t="s">
        <v>209</v>
      </c>
      <c r="B92" s="16" t="s">
        <v>205</v>
      </c>
      <c r="C92" s="17" t="s">
        <v>210</v>
      </c>
      <c r="D92" s="20"/>
      <c r="E92" s="21">
        <v>30</v>
      </c>
      <c r="F92" s="18">
        <f t="shared" si="1"/>
        <v>0</v>
      </c>
      <c r="G92" s="15"/>
    </row>
    <row r="93" spans="1:7" s="4" customFormat="1" ht="15.75" thickBot="1">
      <c r="A93" s="16" t="s">
        <v>211</v>
      </c>
      <c r="B93" s="16" t="s">
        <v>205</v>
      </c>
      <c r="C93" s="17" t="s">
        <v>212</v>
      </c>
      <c r="D93" s="20"/>
      <c r="E93" s="21">
        <v>30</v>
      </c>
      <c r="F93" s="18">
        <f t="shared" si="1"/>
        <v>0</v>
      </c>
      <c r="G93" s="15"/>
    </row>
    <row r="94" spans="1:7" s="4" customFormat="1" ht="15.75" thickBot="1">
      <c r="A94" s="16" t="s">
        <v>213</v>
      </c>
      <c r="B94" s="16" t="s">
        <v>205</v>
      </c>
      <c r="C94" s="22" t="s">
        <v>214</v>
      </c>
      <c r="D94" s="20"/>
      <c r="E94" s="21">
        <v>20</v>
      </c>
      <c r="F94" s="18">
        <f t="shared" si="1"/>
        <v>0</v>
      </c>
      <c r="G94" s="15"/>
    </row>
    <row r="95" spans="1:7" s="4" customFormat="1" ht="15.75" thickBot="1">
      <c r="A95" s="16" t="s">
        <v>215</v>
      </c>
      <c r="B95" s="16" t="s">
        <v>205</v>
      </c>
      <c r="C95" s="16" t="s">
        <v>216</v>
      </c>
      <c r="D95" s="20"/>
      <c r="E95" s="21">
        <v>10</v>
      </c>
      <c r="F95" s="18">
        <f t="shared" si="1"/>
        <v>0</v>
      </c>
      <c r="G95" s="15"/>
    </row>
    <row r="96" spans="1:7" s="4" customFormat="1" ht="29.25" thickBot="1">
      <c r="A96" s="16" t="s">
        <v>217</v>
      </c>
      <c r="B96" s="16" t="s">
        <v>218</v>
      </c>
      <c r="C96" s="22" t="s">
        <v>219</v>
      </c>
      <c r="D96" s="20"/>
      <c r="E96" s="21">
        <v>1</v>
      </c>
      <c r="F96" s="18">
        <f t="shared" si="1"/>
        <v>0</v>
      </c>
      <c r="G96" s="15"/>
    </row>
    <row r="97" spans="1:7" s="4" customFormat="1" ht="15.75" thickBot="1">
      <c r="A97" s="16" t="s">
        <v>220</v>
      </c>
      <c r="B97" s="16" t="s">
        <v>218</v>
      </c>
      <c r="C97" s="17" t="s">
        <v>221</v>
      </c>
      <c r="D97" s="20"/>
      <c r="E97" s="21">
        <v>1</v>
      </c>
      <c r="F97" s="18">
        <f t="shared" si="1"/>
        <v>0</v>
      </c>
      <c r="G97" s="15"/>
    </row>
    <row r="98" spans="1:7" s="4" customFormat="1" ht="43.5" thickBot="1">
      <c r="A98" s="16" t="s">
        <v>222</v>
      </c>
      <c r="B98" s="16" t="s">
        <v>218</v>
      </c>
      <c r="C98" s="22" t="s">
        <v>223</v>
      </c>
      <c r="D98" s="20"/>
      <c r="E98" s="21">
        <v>1</v>
      </c>
      <c r="F98" s="18">
        <f t="shared" si="1"/>
        <v>0</v>
      </c>
      <c r="G98" s="15"/>
    </row>
    <row r="99" spans="1:7" s="4" customFormat="1" ht="15.75" thickBot="1">
      <c r="A99" s="16" t="s">
        <v>224</v>
      </c>
      <c r="B99" s="16" t="s">
        <v>218</v>
      </c>
      <c r="C99" s="22" t="s">
        <v>225</v>
      </c>
      <c r="D99" s="20"/>
      <c r="E99" s="21">
        <v>2</v>
      </c>
      <c r="F99" s="18">
        <f t="shared" si="1"/>
        <v>0</v>
      </c>
      <c r="G99" s="15"/>
    </row>
    <row r="100" spans="1:7" s="4" customFormat="1" ht="29.25" thickBot="1">
      <c r="A100" s="16" t="s">
        <v>226</v>
      </c>
      <c r="B100" s="16" t="s">
        <v>218</v>
      </c>
      <c r="C100" s="22" t="s">
        <v>227</v>
      </c>
      <c r="D100" s="20"/>
      <c r="E100" s="21">
        <v>1</v>
      </c>
      <c r="F100" s="18">
        <f t="shared" si="1"/>
        <v>0</v>
      </c>
      <c r="G100" s="15"/>
    </row>
    <row r="101" spans="1:7" s="4" customFormat="1" ht="43.5" thickBot="1">
      <c r="A101" s="16" t="s">
        <v>228</v>
      </c>
      <c r="B101" s="16" t="s">
        <v>229</v>
      </c>
      <c r="C101" s="22" t="s">
        <v>230</v>
      </c>
      <c r="D101" s="20"/>
      <c r="E101" s="21">
        <v>1</v>
      </c>
      <c r="F101" s="18">
        <f t="shared" si="1"/>
        <v>0</v>
      </c>
      <c r="G101" s="15"/>
    </row>
    <row r="102" spans="1:7" s="4" customFormat="1" ht="15.75" thickBot="1">
      <c r="A102" s="16" t="s">
        <v>231</v>
      </c>
      <c r="B102" s="16" t="s">
        <v>232</v>
      </c>
      <c r="C102" s="17" t="s">
        <v>233</v>
      </c>
      <c r="D102" s="18"/>
      <c r="E102" s="19">
        <v>2</v>
      </c>
      <c r="F102" s="18">
        <f t="shared" si="1"/>
        <v>0</v>
      </c>
      <c r="G102" s="15"/>
    </row>
    <row r="103" spans="1:7" s="4" customFormat="1" ht="15.75" thickBot="1">
      <c r="A103" s="16" t="s">
        <v>234</v>
      </c>
      <c r="B103" s="16" t="s">
        <v>235</v>
      </c>
      <c r="C103" s="16" t="s">
        <v>236</v>
      </c>
      <c r="D103" s="20"/>
      <c r="E103" s="21">
        <v>6</v>
      </c>
      <c r="F103" s="18">
        <f t="shared" si="1"/>
        <v>0</v>
      </c>
      <c r="G103" s="15"/>
    </row>
    <row r="104" spans="1:7" s="4" customFormat="1" ht="15.75" thickBot="1">
      <c r="A104" s="16" t="s">
        <v>237</v>
      </c>
      <c r="B104" s="16" t="s">
        <v>238</v>
      </c>
      <c r="C104" s="17" t="s">
        <v>239</v>
      </c>
      <c r="D104" s="18"/>
      <c r="E104" s="19">
        <v>1</v>
      </c>
      <c r="F104" s="18">
        <f t="shared" si="1"/>
        <v>0</v>
      </c>
      <c r="G104" s="15"/>
    </row>
    <row r="105" spans="1:7" s="4" customFormat="1" ht="15.75" thickBot="1">
      <c r="A105" s="16" t="s">
        <v>240</v>
      </c>
      <c r="B105" s="16" t="s">
        <v>238</v>
      </c>
      <c r="C105" s="17" t="s">
        <v>241</v>
      </c>
      <c r="D105" s="18"/>
      <c r="E105" s="19">
        <v>1</v>
      </c>
      <c r="F105" s="18">
        <f t="shared" si="1"/>
        <v>0</v>
      </c>
      <c r="G105" s="15"/>
    </row>
    <row r="106" spans="1:7" s="4" customFormat="1" ht="15.75" thickBot="1">
      <c r="A106" s="16" t="s">
        <v>242</v>
      </c>
      <c r="B106" s="16" t="s">
        <v>238</v>
      </c>
      <c r="C106" s="27" t="s">
        <v>243</v>
      </c>
      <c r="D106" s="20"/>
      <c r="E106" s="21">
        <v>10</v>
      </c>
      <c r="F106" s="18">
        <f t="shared" si="1"/>
        <v>0</v>
      </c>
      <c r="G106" s="15"/>
    </row>
    <row r="107" spans="1:7" s="4" customFormat="1" ht="15.75" thickBot="1">
      <c r="A107" s="16" t="s">
        <v>244</v>
      </c>
      <c r="B107" s="16" t="s">
        <v>245</v>
      </c>
      <c r="C107" s="22" t="s">
        <v>246</v>
      </c>
      <c r="D107" s="18"/>
      <c r="E107" s="19">
        <v>1</v>
      </c>
      <c r="F107" s="18">
        <f t="shared" si="1"/>
        <v>0</v>
      </c>
      <c r="G107" s="15"/>
    </row>
    <row r="108" spans="1:7" s="4" customFormat="1" ht="15.75" thickBot="1">
      <c r="A108" s="16" t="s">
        <v>247</v>
      </c>
      <c r="B108" s="16" t="s">
        <v>248</v>
      </c>
      <c r="C108" s="22" t="s">
        <v>249</v>
      </c>
      <c r="D108" s="18"/>
      <c r="E108" s="19">
        <v>2</v>
      </c>
      <c r="F108" s="18">
        <f t="shared" si="1"/>
        <v>0</v>
      </c>
      <c r="G108" s="15"/>
    </row>
    <row r="109" spans="1:7" s="4" customFormat="1" ht="15.75" thickBot="1">
      <c r="A109" s="16" t="s">
        <v>250</v>
      </c>
      <c r="B109" s="16" t="s">
        <v>248</v>
      </c>
      <c r="C109" s="22" t="s">
        <v>251</v>
      </c>
      <c r="D109" s="18"/>
      <c r="E109" s="19">
        <v>1</v>
      </c>
      <c r="F109" s="18">
        <f t="shared" si="1"/>
        <v>0</v>
      </c>
      <c r="G109" s="15"/>
    </row>
    <row r="110" spans="1:7" s="4" customFormat="1" ht="15.75" thickBot="1">
      <c r="A110" s="16" t="s">
        <v>252</v>
      </c>
      <c r="B110" s="16" t="s">
        <v>248</v>
      </c>
      <c r="C110" s="22" t="s">
        <v>253</v>
      </c>
      <c r="D110" s="18"/>
      <c r="E110" s="19">
        <v>1</v>
      </c>
      <c r="F110" s="18">
        <f t="shared" si="1"/>
        <v>0</v>
      </c>
      <c r="G110" s="15"/>
    </row>
    <row r="111" spans="1:7" s="4" customFormat="1" ht="15.75" thickBot="1">
      <c r="A111" s="16" t="s">
        <v>254</v>
      </c>
      <c r="B111" s="16" t="s">
        <v>255</v>
      </c>
      <c r="C111" s="17" t="s">
        <v>256</v>
      </c>
      <c r="D111" s="20"/>
      <c r="E111" s="21">
        <v>1</v>
      </c>
      <c r="F111" s="18">
        <f t="shared" si="1"/>
        <v>0</v>
      </c>
      <c r="G111" s="15"/>
    </row>
    <row r="112" spans="1:7" s="4" customFormat="1" ht="15.75" thickBot="1">
      <c r="A112" s="16" t="s">
        <v>257</v>
      </c>
      <c r="B112" s="16" t="s">
        <v>258</v>
      </c>
      <c r="C112" s="17" t="s">
        <v>259</v>
      </c>
      <c r="D112" s="18"/>
      <c r="E112" s="19">
        <v>1</v>
      </c>
      <c r="F112" s="18">
        <f t="shared" si="1"/>
        <v>0</v>
      </c>
      <c r="G112" s="15"/>
    </row>
    <row r="113" spans="1:7" s="4" customFormat="1" ht="15.75" thickBot="1">
      <c r="A113" s="16" t="s">
        <v>260</v>
      </c>
      <c r="B113" s="16" t="s">
        <v>261</v>
      </c>
      <c r="C113" s="17" t="s">
        <v>262</v>
      </c>
      <c r="D113" s="20"/>
      <c r="E113" s="21">
        <v>1</v>
      </c>
      <c r="F113" s="18">
        <f t="shared" si="1"/>
        <v>0</v>
      </c>
      <c r="G113" s="15"/>
    </row>
    <row r="114" spans="1:7" s="4" customFormat="1" ht="15.75" thickBot="1">
      <c r="A114" s="16" t="s">
        <v>263</v>
      </c>
      <c r="B114" s="16" t="s">
        <v>261</v>
      </c>
      <c r="C114" s="16" t="s">
        <v>264</v>
      </c>
      <c r="D114" s="20"/>
      <c r="E114" s="21">
        <v>1</v>
      </c>
      <c r="F114" s="18">
        <f t="shared" si="1"/>
        <v>0</v>
      </c>
      <c r="G114" s="15"/>
    </row>
    <row r="115" spans="1:7" s="4" customFormat="1" ht="15.75" thickBot="1">
      <c r="A115" s="16" t="s">
        <v>266</v>
      </c>
      <c r="B115" s="16" t="s">
        <v>265</v>
      </c>
      <c r="C115" s="50" t="s">
        <v>267</v>
      </c>
      <c r="D115" s="21"/>
      <c r="E115" s="19">
        <v>3</v>
      </c>
      <c r="F115" s="18">
        <f t="shared" si="1"/>
        <v>0</v>
      </c>
      <c r="G115" s="15"/>
    </row>
    <row r="116" spans="1:7" s="4" customFormat="1" ht="15.75" thickBot="1">
      <c r="A116" s="16" t="s">
        <v>266</v>
      </c>
      <c r="B116" s="16" t="s">
        <v>265</v>
      </c>
      <c r="C116" s="50" t="s">
        <v>268</v>
      </c>
      <c r="D116" s="21"/>
      <c r="E116" s="19">
        <v>3</v>
      </c>
      <c r="F116" s="18">
        <f t="shared" si="1"/>
        <v>0</v>
      </c>
      <c r="G116" s="15"/>
    </row>
    <row r="117" spans="1:7" s="4" customFormat="1" ht="15.75" thickBot="1">
      <c r="A117" s="16" t="s">
        <v>269</v>
      </c>
      <c r="B117" s="16" t="s">
        <v>265</v>
      </c>
      <c r="C117" s="50" t="s">
        <v>270</v>
      </c>
      <c r="D117" s="21"/>
      <c r="E117" s="19">
        <v>2</v>
      </c>
      <c r="F117" s="18">
        <f t="shared" si="1"/>
        <v>0</v>
      </c>
      <c r="G117" s="15"/>
    </row>
    <row r="118" spans="1:7" s="4" customFormat="1" ht="15.75" thickBot="1">
      <c r="A118" s="16" t="s">
        <v>271</v>
      </c>
      <c r="B118" s="16" t="s">
        <v>272</v>
      </c>
      <c r="C118" s="16" t="s">
        <v>273</v>
      </c>
      <c r="D118" s="20"/>
      <c r="E118" s="21">
        <v>1</v>
      </c>
      <c r="F118" s="18">
        <f t="shared" si="1"/>
        <v>0</v>
      </c>
      <c r="G118" s="15"/>
    </row>
    <row r="119" spans="1:7" s="4" customFormat="1" ht="15.75" thickBot="1">
      <c r="A119" s="16" t="s">
        <v>274</v>
      </c>
      <c r="B119" s="16" t="s">
        <v>275</v>
      </c>
      <c r="C119" s="17" t="s">
        <v>276</v>
      </c>
      <c r="D119" s="18"/>
      <c r="E119" s="19">
        <v>1</v>
      </c>
      <c r="F119" s="18">
        <f t="shared" si="1"/>
        <v>0</v>
      </c>
      <c r="G119" s="15"/>
    </row>
    <row r="120" spans="1:7" s="4" customFormat="1" ht="15.75" thickBot="1">
      <c r="A120" s="16" t="s">
        <v>277</v>
      </c>
      <c r="B120" s="16" t="s">
        <v>278</v>
      </c>
      <c r="C120" s="17" t="s">
        <v>279</v>
      </c>
      <c r="D120" s="18"/>
      <c r="E120" s="19">
        <v>8</v>
      </c>
      <c r="F120" s="18">
        <f t="shared" si="1"/>
        <v>0</v>
      </c>
      <c r="G120" s="15"/>
    </row>
    <row r="121" spans="1:7" s="4" customFormat="1" ht="15.75" thickBot="1">
      <c r="A121" s="16" t="s">
        <v>280</v>
      </c>
      <c r="B121" s="16" t="s">
        <v>281</v>
      </c>
      <c r="C121" s="16" t="s">
        <v>282</v>
      </c>
      <c r="D121" s="20"/>
      <c r="E121" s="21">
        <v>2</v>
      </c>
      <c r="F121" s="18">
        <f t="shared" si="1"/>
        <v>0</v>
      </c>
      <c r="G121" s="15"/>
    </row>
    <row r="122" spans="1:7" s="4" customFormat="1" ht="15.75" thickBot="1">
      <c r="A122" s="16" t="s">
        <v>283</v>
      </c>
      <c r="B122" s="16" t="s">
        <v>281</v>
      </c>
      <c r="C122" s="16" t="s">
        <v>284</v>
      </c>
      <c r="D122" s="20"/>
      <c r="E122" s="21">
        <v>1</v>
      </c>
      <c r="F122" s="18">
        <f t="shared" si="1"/>
        <v>0</v>
      </c>
      <c r="G122" s="15"/>
    </row>
    <row r="123" spans="1:7" s="4" customFormat="1" ht="15.75" thickBot="1">
      <c r="A123" s="16" t="s">
        <v>285</v>
      </c>
      <c r="B123" s="16" t="s">
        <v>281</v>
      </c>
      <c r="C123" s="16" t="s">
        <v>286</v>
      </c>
      <c r="D123" s="20"/>
      <c r="E123" s="21">
        <v>2</v>
      </c>
      <c r="F123" s="18">
        <f t="shared" si="1"/>
        <v>0</v>
      </c>
      <c r="G123" s="15"/>
    </row>
    <row r="124" spans="1:7" s="4" customFormat="1" ht="15.75" thickBot="1">
      <c r="A124" s="16" t="s">
        <v>287</v>
      </c>
      <c r="B124" s="16" t="s">
        <v>281</v>
      </c>
      <c r="C124" s="16" t="s">
        <v>288</v>
      </c>
      <c r="D124" s="20"/>
      <c r="E124" s="21">
        <v>2</v>
      </c>
      <c r="F124" s="18">
        <f t="shared" si="1"/>
        <v>0</v>
      </c>
      <c r="G124" s="15"/>
    </row>
    <row r="125" spans="1:7" s="4" customFormat="1" ht="29.25" thickBot="1">
      <c r="A125" s="16" t="s">
        <v>289</v>
      </c>
      <c r="B125" s="16" t="s">
        <v>281</v>
      </c>
      <c r="C125" s="16" t="s">
        <v>290</v>
      </c>
      <c r="D125" s="20"/>
      <c r="E125" s="21">
        <v>4</v>
      </c>
      <c r="F125" s="18">
        <f t="shared" si="1"/>
        <v>0</v>
      </c>
      <c r="G125" s="15"/>
    </row>
    <row r="126" spans="1:7" s="4" customFormat="1" ht="15.75" thickBot="1">
      <c r="A126" s="16" t="s">
        <v>291</v>
      </c>
      <c r="B126" s="16" t="s">
        <v>281</v>
      </c>
      <c r="C126" s="16" t="s">
        <v>292</v>
      </c>
      <c r="D126" s="20"/>
      <c r="E126" s="21">
        <v>2</v>
      </c>
      <c r="F126" s="18">
        <f t="shared" si="1"/>
        <v>0</v>
      </c>
      <c r="G126" s="15"/>
    </row>
    <row r="127" spans="1:7" s="4" customFormat="1" ht="15.75" thickBot="1">
      <c r="A127" s="16" t="s">
        <v>293</v>
      </c>
      <c r="B127" s="16" t="s">
        <v>281</v>
      </c>
      <c r="C127" s="16" t="s">
        <v>294</v>
      </c>
      <c r="D127" s="20"/>
      <c r="E127" s="21">
        <v>2</v>
      </c>
      <c r="F127" s="18">
        <f t="shared" si="1"/>
        <v>0</v>
      </c>
      <c r="G127" s="15"/>
    </row>
    <row r="128" spans="1:7" s="4" customFormat="1" ht="15.75" thickBot="1">
      <c r="A128" s="16" t="s">
        <v>295</v>
      </c>
      <c r="B128" s="16" t="s">
        <v>281</v>
      </c>
      <c r="C128" s="16" t="s">
        <v>296</v>
      </c>
      <c r="D128" s="20"/>
      <c r="E128" s="21">
        <v>2</v>
      </c>
      <c r="F128" s="18">
        <f t="shared" si="1"/>
        <v>0</v>
      </c>
      <c r="G128" s="15"/>
    </row>
    <row r="129" spans="1:7" s="4" customFormat="1" ht="15.75" thickBot="1">
      <c r="A129" s="16" t="s">
        <v>297</v>
      </c>
      <c r="B129" s="16" t="s">
        <v>281</v>
      </c>
      <c r="C129" s="16" t="s">
        <v>298</v>
      </c>
      <c r="D129" s="20"/>
      <c r="E129" s="21">
        <v>2</v>
      </c>
      <c r="F129" s="18">
        <f t="shared" si="1"/>
        <v>0</v>
      </c>
      <c r="G129" s="15"/>
    </row>
    <row r="130" spans="1:7" s="4" customFormat="1" ht="15.75" thickBot="1">
      <c r="A130" s="16" t="s">
        <v>299</v>
      </c>
      <c r="B130" s="17" t="s">
        <v>300</v>
      </c>
      <c r="C130" s="17" t="s">
        <v>301</v>
      </c>
      <c r="D130" s="18"/>
      <c r="E130" s="19">
        <v>1</v>
      </c>
      <c r="F130" s="18">
        <f t="shared" si="1"/>
        <v>0</v>
      </c>
      <c r="G130" s="15"/>
    </row>
    <row r="131" spans="1:7" s="4" customFormat="1" ht="15.75" thickBot="1">
      <c r="A131" s="16" t="s">
        <v>242</v>
      </c>
      <c r="B131" s="16" t="s">
        <v>300</v>
      </c>
      <c r="C131" s="22" t="s">
        <v>302</v>
      </c>
      <c r="D131" s="20"/>
      <c r="E131" s="21">
        <v>3</v>
      </c>
      <c r="F131" s="18">
        <f t="shared" si="1"/>
        <v>0</v>
      </c>
      <c r="G131" s="15"/>
    </row>
    <row r="132" spans="1:7" s="4" customFormat="1" ht="15.75" thickBot="1">
      <c r="A132" s="16" t="s">
        <v>303</v>
      </c>
      <c r="B132" s="16" t="s">
        <v>300</v>
      </c>
      <c r="C132" s="16" t="s">
        <v>304</v>
      </c>
      <c r="D132" s="18"/>
      <c r="E132" s="19">
        <v>2</v>
      </c>
      <c r="F132" s="18">
        <f t="shared" si="1"/>
        <v>0</v>
      </c>
      <c r="G132" s="15"/>
    </row>
    <row r="133" spans="1:7" s="4" customFormat="1" ht="15.75" thickBot="1">
      <c r="A133" s="16" t="s">
        <v>136</v>
      </c>
      <c r="B133" s="16" t="s">
        <v>300</v>
      </c>
      <c r="C133" s="16" t="s">
        <v>305</v>
      </c>
      <c r="D133" s="18"/>
      <c r="E133" s="19">
        <v>2</v>
      </c>
      <c r="F133" s="18">
        <f t="shared" si="1"/>
        <v>0</v>
      </c>
      <c r="G133" s="15"/>
    </row>
    <row r="134" spans="1:7" s="4" customFormat="1" ht="15.75" thickBot="1">
      <c r="A134" s="16" t="s">
        <v>306</v>
      </c>
      <c r="B134" s="16" t="s">
        <v>300</v>
      </c>
      <c r="C134" s="17" t="s">
        <v>307</v>
      </c>
      <c r="D134" s="18"/>
      <c r="E134" s="19">
        <v>1</v>
      </c>
      <c r="F134" s="18">
        <f t="shared" si="1"/>
        <v>0</v>
      </c>
      <c r="G134" s="15"/>
    </row>
    <row r="135" spans="1:7" s="4" customFormat="1" ht="29.25" thickBot="1">
      <c r="A135" s="16" t="s">
        <v>308</v>
      </c>
      <c r="B135" s="16" t="s">
        <v>300</v>
      </c>
      <c r="C135" s="16" t="s">
        <v>309</v>
      </c>
      <c r="D135" s="20"/>
      <c r="E135" s="21">
        <v>1</v>
      </c>
      <c r="F135" s="18">
        <f t="shared" ref="F135:F172" si="2">D135*E135</f>
        <v>0</v>
      </c>
      <c r="G135" s="15"/>
    </row>
    <row r="136" spans="1:7" s="4" customFormat="1" ht="29.25" thickBot="1">
      <c r="A136" s="16" t="s">
        <v>310</v>
      </c>
      <c r="B136" s="16" t="s">
        <v>300</v>
      </c>
      <c r="C136" s="16" t="s">
        <v>311</v>
      </c>
      <c r="D136" s="20"/>
      <c r="E136" s="21">
        <v>1</v>
      </c>
      <c r="F136" s="18">
        <f t="shared" si="2"/>
        <v>0</v>
      </c>
      <c r="G136" s="15"/>
    </row>
    <row r="137" spans="1:7" s="4" customFormat="1" ht="15.75" thickBot="1">
      <c r="A137" s="16" t="s">
        <v>312</v>
      </c>
      <c r="B137" s="16" t="s">
        <v>313</v>
      </c>
      <c r="C137" s="16" t="s">
        <v>314</v>
      </c>
      <c r="D137" s="20"/>
      <c r="E137" s="19">
        <v>3</v>
      </c>
      <c r="F137" s="18">
        <f t="shared" si="2"/>
        <v>0</v>
      </c>
      <c r="G137" s="15"/>
    </row>
    <row r="138" spans="1:7" s="4" customFormat="1" ht="15.75" thickBot="1">
      <c r="A138" s="16" t="s">
        <v>315</v>
      </c>
      <c r="B138" s="16" t="s">
        <v>316</v>
      </c>
      <c r="C138" s="16" t="s">
        <v>317</v>
      </c>
      <c r="D138" s="20"/>
      <c r="E138" s="21">
        <v>1</v>
      </c>
      <c r="F138" s="18">
        <f t="shared" si="2"/>
        <v>0</v>
      </c>
      <c r="G138" s="15"/>
    </row>
    <row r="139" spans="1:7" s="4" customFormat="1" ht="15.75" thickBot="1">
      <c r="A139" s="16" t="s">
        <v>318</v>
      </c>
      <c r="B139" s="16" t="s">
        <v>319</v>
      </c>
      <c r="C139" s="16" t="s">
        <v>320</v>
      </c>
      <c r="D139" s="20"/>
      <c r="E139" s="21">
        <v>1</v>
      </c>
      <c r="F139" s="18">
        <f t="shared" si="2"/>
        <v>0</v>
      </c>
      <c r="G139" s="15"/>
    </row>
    <row r="140" spans="1:7" s="4" customFormat="1" ht="15.75" thickBot="1">
      <c r="A140" s="16" t="s">
        <v>321</v>
      </c>
      <c r="B140" s="16" t="s">
        <v>319</v>
      </c>
      <c r="C140" s="16" t="s">
        <v>322</v>
      </c>
      <c r="D140" s="20"/>
      <c r="E140" s="21">
        <v>2</v>
      </c>
      <c r="F140" s="18">
        <f t="shared" si="2"/>
        <v>0</v>
      </c>
      <c r="G140" s="15"/>
    </row>
    <row r="141" spans="1:7" s="4" customFormat="1" ht="29.25" thickBot="1">
      <c r="A141" s="16" t="s">
        <v>323</v>
      </c>
      <c r="B141" s="16" t="s">
        <v>319</v>
      </c>
      <c r="C141" s="16" t="s">
        <v>324</v>
      </c>
      <c r="D141" s="20"/>
      <c r="E141" s="21">
        <v>8</v>
      </c>
      <c r="F141" s="18">
        <f t="shared" si="2"/>
        <v>0</v>
      </c>
      <c r="G141" s="15"/>
    </row>
    <row r="142" spans="1:7" s="4" customFormat="1" ht="29.25" thickBot="1">
      <c r="A142" s="16" t="s">
        <v>325</v>
      </c>
      <c r="B142" s="16" t="s">
        <v>319</v>
      </c>
      <c r="C142" s="16" t="s">
        <v>326</v>
      </c>
      <c r="D142" s="20"/>
      <c r="E142" s="21">
        <v>1</v>
      </c>
      <c r="F142" s="18">
        <f t="shared" si="2"/>
        <v>0</v>
      </c>
      <c r="G142" s="15"/>
    </row>
    <row r="143" spans="1:7" s="4" customFormat="1" ht="29.25" thickBot="1">
      <c r="A143" s="16" t="s">
        <v>327</v>
      </c>
      <c r="B143" s="16" t="s">
        <v>319</v>
      </c>
      <c r="C143" s="16" t="s">
        <v>328</v>
      </c>
      <c r="D143" s="20"/>
      <c r="E143" s="21">
        <v>1</v>
      </c>
      <c r="F143" s="18">
        <f t="shared" si="2"/>
        <v>0</v>
      </c>
      <c r="G143" s="15"/>
    </row>
    <row r="144" spans="1:7" s="4" customFormat="1" ht="15.75" thickBot="1">
      <c r="A144" s="16" t="s">
        <v>329</v>
      </c>
      <c r="B144" s="16" t="s">
        <v>319</v>
      </c>
      <c r="C144" s="16" t="s">
        <v>330</v>
      </c>
      <c r="D144" s="20"/>
      <c r="E144" s="21">
        <v>1</v>
      </c>
      <c r="F144" s="18">
        <f t="shared" si="2"/>
        <v>0</v>
      </c>
      <c r="G144" s="15"/>
    </row>
    <row r="145" spans="1:7" s="4" customFormat="1" ht="29.25" thickBot="1">
      <c r="A145" s="16" t="s">
        <v>331</v>
      </c>
      <c r="B145" s="16" t="s">
        <v>319</v>
      </c>
      <c r="C145" s="16" t="s">
        <v>332</v>
      </c>
      <c r="D145" s="20"/>
      <c r="E145" s="21">
        <v>12</v>
      </c>
      <c r="F145" s="18">
        <f t="shared" si="2"/>
        <v>0</v>
      </c>
      <c r="G145" s="15"/>
    </row>
    <row r="146" spans="1:7" s="4" customFormat="1" ht="29.25" thickBot="1">
      <c r="A146" s="16" t="s">
        <v>333</v>
      </c>
      <c r="B146" s="16" t="s">
        <v>319</v>
      </c>
      <c r="C146" s="16" t="s">
        <v>334</v>
      </c>
      <c r="D146" s="20"/>
      <c r="E146" s="21">
        <v>5</v>
      </c>
      <c r="F146" s="18">
        <f t="shared" si="2"/>
        <v>0</v>
      </c>
      <c r="G146" s="15"/>
    </row>
    <row r="147" spans="1:7" s="4" customFormat="1" ht="29.25" thickBot="1">
      <c r="A147" s="16" t="s">
        <v>335</v>
      </c>
      <c r="B147" s="16" t="s">
        <v>319</v>
      </c>
      <c r="C147" s="16" t="s">
        <v>336</v>
      </c>
      <c r="D147" s="20"/>
      <c r="E147" s="21">
        <v>1</v>
      </c>
      <c r="F147" s="18">
        <f t="shared" si="2"/>
        <v>0</v>
      </c>
      <c r="G147" s="15"/>
    </row>
    <row r="148" spans="1:7" s="4" customFormat="1" ht="15.75" thickBot="1">
      <c r="A148" s="16" t="s">
        <v>337</v>
      </c>
      <c r="B148" s="16" t="s">
        <v>319</v>
      </c>
      <c r="C148" s="16" t="s">
        <v>338</v>
      </c>
      <c r="D148" s="20"/>
      <c r="E148" s="21">
        <v>1</v>
      </c>
      <c r="F148" s="18">
        <f t="shared" si="2"/>
        <v>0</v>
      </c>
      <c r="G148" s="15"/>
    </row>
    <row r="149" spans="1:7" s="4" customFormat="1" ht="29.25" thickBot="1">
      <c r="A149" s="16" t="s">
        <v>339</v>
      </c>
      <c r="B149" s="16" t="s">
        <v>319</v>
      </c>
      <c r="C149" s="16" t="s">
        <v>340</v>
      </c>
      <c r="D149" s="20"/>
      <c r="E149" s="21">
        <v>7</v>
      </c>
      <c r="F149" s="18">
        <f t="shared" si="2"/>
        <v>0</v>
      </c>
      <c r="G149" s="15"/>
    </row>
    <row r="150" spans="1:7" s="4" customFormat="1" ht="15.75" thickBot="1">
      <c r="A150" s="16" t="s">
        <v>341</v>
      </c>
      <c r="B150" s="16" t="s">
        <v>319</v>
      </c>
      <c r="C150" s="16" t="s">
        <v>342</v>
      </c>
      <c r="D150" s="20"/>
      <c r="E150" s="21">
        <v>2</v>
      </c>
      <c r="F150" s="18">
        <f t="shared" si="2"/>
        <v>0</v>
      </c>
      <c r="G150" s="15"/>
    </row>
    <row r="151" spans="1:7" s="4" customFormat="1" ht="15.75" thickBot="1">
      <c r="A151" s="16" t="s">
        <v>343</v>
      </c>
      <c r="B151" s="16" t="s">
        <v>319</v>
      </c>
      <c r="C151" s="16" t="s">
        <v>344</v>
      </c>
      <c r="D151" s="20"/>
      <c r="E151" s="21">
        <v>2</v>
      </c>
      <c r="F151" s="18">
        <f t="shared" si="2"/>
        <v>0</v>
      </c>
      <c r="G151" s="15"/>
    </row>
    <row r="152" spans="1:7" s="4" customFormat="1" ht="15.75" thickBot="1">
      <c r="A152" s="16" t="s">
        <v>345</v>
      </c>
      <c r="B152" s="16" t="s">
        <v>346</v>
      </c>
      <c r="C152" s="23" t="s">
        <v>347</v>
      </c>
      <c r="D152" s="18"/>
      <c r="E152" s="19">
        <v>2</v>
      </c>
      <c r="F152" s="18">
        <f t="shared" si="2"/>
        <v>0</v>
      </c>
      <c r="G152" s="15"/>
    </row>
    <row r="153" spans="1:7" s="4" customFormat="1" ht="15.75" thickBot="1">
      <c r="A153" s="16" t="s">
        <v>348</v>
      </c>
      <c r="B153" s="16" t="s">
        <v>346</v>
      </c>
      <c r="C153" s="17" t="s">
        <v>349</v>
      </c>
      <c r="D153" s="18"/>
      <c r="E153" s="19">
        <v>2</v>
      </c>
      <c r="F153" s="18">
        <f t="shared" si="2"/>
        <v>0</v>
      </c>
      <c r="G153" s="15"/>
    </row>
    <row r="154" spans="1:7" s="4" customFormat="1" ht="15.75" thickBot="1">
      <c r="A154" s="16" t="s">
        <v>350</v>
      </c>
      <c r="B154" s="16" t="s">
        <v>351</v>
      </c>
      <c r="C154" s="16" t="s">
        <v>352</v>
      </c>
      <c r="D154" s="20"/>
      <c r="E154" s="21">
        <v>1</v>
      </c>
      <c r="F154" s="18">
        <f t="shared" si="2"/>
        <v>0</v>
      </c>
      <c r="G154" s="15"/>
    </row>
    <row r="155" spans="1:7" s="4" customFormat="1" ht="15.75" thickBot="1">
      <c r="A155" s="16" t="s">
        <v>353</v>
      </c>
      <c r="B155" s="16" t="s">
        <v>354</v>
      </c>
      <c r="C155" s="17" t="s">
        <v>355</v>
      </c>
      <c r="D155" s="18"/>
      <c r="E155" s="19">
        <v>1</v>
      </c>
      <c r="F155" s="18">
        <f t="shared" si="2"/>
        <v>0</v>
      </c>
      <c r="G155" s="15"/>
    </row>
    <row r="156" spans="1:7" s="4" customFormat="1" ht="15.75" thickBot="1">
      <c r="A156" s="16" t="s">
        <v>356</v>
      </c>
      <c r="B156" s="16" t="s">
        <v>357</v>
      </c>
      <c r="C156" s="51" t="s">
        <v>358</v>
      </c>
      <c r="D156" s="20"/>
      <c r="E156" s="21">
        <v>1</v>
      </c>
      <c r="F156" s="18">
        <f t="shared" si="2"/>
        <v>0</v>
      </c>
      <c r="G156" s="15"/>
    </row>
    <row r="157" spans="1:7" s="4" customFormat="1" ht="15.75" thickBot="1">
      <c r="A157" s="16" t="s">
        <v>359</v>
      </c>
      <c r="B157" s="16" t="s">
        <v>357</v>
      </c>
      <c r="C157" s="22" t="s">
        <v>360</v>
      </c>
      <c r="D157" s="20"/>
      <c r="E157" s="21">
        <v>1</v>
      </c>
      <c r="F157" s="18">
        <f t="shared" si="2"/>
        <v>0</v>
      </c>
      <c r="G157" s="15"/>
    </row>
    <row r="158" spans="1:7" s="4" customFormat="1" ht="15.75" thickBot="1">
      <c r="A158" s="16" t="s">
        <v>361</v>
      </c>
      <c r="B158" s="16" t="s">
        <v>357</v>
      </c>
      <c r="C158" s="22" t="s">
        <v>362</v>
      </c>
      <c r="D158" s="20"/>
      <c r="E158" s="21">
        <v>3</v>
      </c>
      <c r="F158" s="18">
        <f t="shared" si="2"/>
        <v>0</v>
      </c>
      <c r="G158" s="15"/>
    </row>
    <row r="159" spans="1:7" s="4" customFormat="1" ht="15.75" thickBot="1">
      <c r="A159" s="16" t="s">
        <v>363</v>
      </c>
      <c r="B159" s="16" t="s">
        <v>364</v>
      </c>
      <c r="C159" s="17" t="s">
        <v>365</v>
      </c>
      <c r="D159" s="18"/>
      <c r="E159" s="19">
        <v>2</v>
      </c>
      <c r="F159" s="18">
        <f t="shared" si="2"/>
        <v>0</v>
      </c>
      <c r="G159" s="15"/>
    </row>
    <row r="160" spans="1:7" s="4" customFormat="1" ht="29.25" thickBot="1">
      <c r="A160" s="16" t="s">
        <v>366</v>
      </c>
      <c r="B160" s="16" t="s">
        <v>367</v>
      </c>
      <c r="C160" s="22">
        <v>819</v>
      </c>
      <c r="D160" s="18"/>
      <c r="E160" s="19">
        <v>1</v>
      </c>
      <c r="F160" s="18">
        <f t="shared" si="2"/>
        <v>0</v>
      </c>
      <c r="G160" s="15"/>
    </row>
    <row r="161" spans="1:7" s="4" customFormat="1" ht="15.75" thickBot="1">
      <c r="A161" s="16" t="s">
        <v>368</v>
      </c>
      <c r="B161" s="16" t="s">
        <v>367</v>
      </c>
      <c r="C161" s="22">
        <v>25812</v>
      </c>
      <c r="D161" s="18"/>
      <c r="E161" s="19">
        <v>1</v>
      </c>
      <c r="F161" s="18">
        <f t="shared" si="2"/>
        <v>0</v>
      </c>
      <c r="G161" s="15"/>
    </row>
    <row r="162" spans="1:7" s="4" customFormat="1" ht="15.75" thickBot="1">
      <c r="A162" s="16" t="s">
        <v>369</v>
      </c>
      <c r="B162" s="16" t="s">
        <v>367</v>
      </c>
      <c r="C162" s="22">
        <v>256350</v>
      </c>
      <c r="D162" s="18"/>
      <c r="E162" s="19">
        <v>2</v>
      </c>
      <c r="F162" s="18">
        <f t="shared" si="2"/>
        <v>0</v>
      </c>
      <c r="G162" s="15"/>
    </row>
    <row r="163" spans="1:7" s="4" customFormat="1" ht="15.75" thickBot="1">
      <c r="A163" s="16" t="s">
        <v>370</v>
      </c>
      <c r="B163" s="16" t="s">
        <v>367</v>
      </c>
      <c r="C163" s="16" t="s">
        <v>371</v>
      </c>
      <c r="D163" s="20"/>
      <c r="E163" s="21">
        <v>1</v>
      </c>
      <c r="F163" s="18">
        <f t="shared" si="2"/>
        <v>0</v>
      </c>
      <c r="G163" s="15"/>
    </row>
    <row r="164" spans="1:7" s="4" customFormat="1" ht="15.75" thickBot="1">
      <c r="A164" s="16" t="s">
        <v>372</v>
      </c>
      <c r="B164" s="16" t="s">
        <v>367</v>
      </c>
      <c r="C164" s="16" t="s">
        <v>373</v>
      </c>
      <c r="D164" s="18"/>
      <c r="E164" s="19">
        <v>30</v>
      </c>
      <c r="F164" s="18">
        <f t="shared" si="2"/>
        <v>0</v>
      </c>
      <c r="G164" s="15"/>
    </row>
    <row r="165" spans="1:7" s="4" customFormat="1" ht="15.75" thickBot="1">
      <c r="A165" s="16" t="s">
        <v>374</v>
      </c>
      <c r="B165" s="16" t="s">
        <v>367</v>
      </c>
      <c r="C165" s="16" t="s">
        <v>375</v>
      </c>
      <c r="D165" s="18"/>
      <c r="E165" s="19">
        <v>50</v>
      </c>
      <c r="F165" s="18">
        <f t="shared" si="2"/>
        <v>0</v>
      </c>
      <c r="G165" s="15"/>
    </row>
    <row r="166" spans="1:7" s="4" customFormat="1" ht="15.75" thickBot="1">
      <c r="A166" s="16" t="s">
        <v>376</v>
      </c>
      <c r="B166" s="16" t="s">
        <v>367</v>
      </c>
      <c r="C166" s="16" t="s">
        <v>377</v>
      </c>
      <c r="D166" s="18"/>
      <c r="E166" s="19">
        <v>100</v>
      </c>
      <c r="F166" s="18">
        <f t="shared" si="2"/>
        <v>0</v>
      </c>
      <c r="G166" s="15"/>
    </row>
    <row r="167" spans="1:7" s="4" customFormat="1" ht="15.75" thickBot="1">
      <c r="A167" s="16" t="s">
        <v>378</v>
      </c>
      <c r="B167" s="16" t="s">
        <v>367</v>
      </c>
      <c r="C167" s="16" t="s">
        <v>379</v>
      </c>
      <c r="D167" s="18"/>
      <c r="E167" s="19">
        <v>1</v>
      </c>
      <c r="F167" s="18">
        <f t="shared" si="2"/>
        <v>0</v>
      </c>
      <c r="G167" s="15"/>
    </row>
    <row r="168" spans="1:7" s="4" customFormat="1" ht="15.75" thickBot="1">
      <c r="A168" s="16" t="s">
        <v>380</v>
      </c>
      <c r="B168" s="16" t="s">
        <v>367</v>
      </c>
      <c r="C168" s="16" t="s">
        <v>381</v>
      </c>
      <c r="D168" s="20"/>
      <c r="E168" s="21">
        <v>2</v>
      </c>
      <c r="F168" s="18">
        <f t="shared" si="2"/>
        <v>0</v>
      </c>
      <c r="G168" s="15"/>
    </row>
    <row r="169" spans="1:7" s="4" customFormat="1" ht="15.75" thickBot="1">
      <c r="A169" s="16" t="s">
        <v>382</v>
      </c>
      <c r="B169" s="16" t="s">
        <v>367</v>
      </c>
      <c r="C169" s="16" t="s">
        <v>383</v>
      </c>
      <c r="D169" s="20"/>
      <c r="E169" s="21">
        <v>1</v>
      </c>
      <c r="F169" s="18">
        <f t="shared" si="2"/>
        <v>0</v>
      </c>
      <c r="G169" s="15"/>
    </row>
    <row r="170" spans="1:7" s="4" customFormat="1" ht="15.75" thickBot="1">
      <c r="A170" s="16" t="s">
        <v>384</v>
      </c>
      <c r="B170" s="16" t="s">
        <v>385</v>
      </c>
      <c r="C170" s="28" t="s">
        <v>386</v>
      </c>
      <c r="D170" s="20"/>
      <c r="E170" s="21">
        <v>5</v>
      </c>
      <c r="F170" s="18">
        <f t="shared" si="2"/>
        <v>0</v>
      </c>
      <c r="G170" s="15"/>
    </row>
    <row r="171" spans="1:7" s="4" customFormat="1" ht="15.75" thickBot="1">
      <c r="A171" s="16" t="s">
        <v>387</v>
      </c>
      <c r="B171" s="16" t="s">
        <v>388</v>
      </c>
      <c r="C171" s="22" t="s">
        <v>389</v>
      </c>
      <c r="D171" s="18"/>
      <c r="E171" s="19">
        <v>1</v>
      </c>
      <c r="F171" s="18">
        <f t="shared" si="2"/>
        <v>0</v>
      </c>
      <c r="G171" s="15"/>
    </row>
    <row r="172" spans="1:7" s="4" customFormat="1" ht="15.75" thickBot="1">
      <c r="A172" s="16" t="s">
        <v>390</v>
      </c>
      <c r="B172" s="16" t="s">
        <v>388</v>
      </c>
      <c r="C172" s="17" t="s">
        <v>391</v>
      </c>
      <c r="D172" s="18"/>
      <c r="E172" s="19">
        <v>1</v>
      </c>
      <c r="F172" s="18">
        <f t="shared" si="2"/>
        <v>0</v>
      </c>
      <c r="G172" s="15"/>
    </row>
    <row r="173" spans="1:7">
      <c r="A173" s="10" t="s">
        <v>406</v>
      </c>
      <c r="B173" s="11"/>
      <c r="C173" s="12"/>
      <c r="D173" s="13"/>
      <c r="E173" s="14"/>
      <c r="F173" s="45">
        <f>SUM(F6:F172)</f>
        <v>0</v>
      </c>
      <c r="G173" s="32"/>
    </row>
    <row r="174" spans="1:7">
      <c r="A174" s="46"/>
      <c r="B174" s="40"/>
      <c r="C174" s="41"/>
      <c r="D174" s="42"/>
      <c r="E174" s="43"/>
      <c r="F174" s="47"/>
      <c r="G174" s="38"/>
    </row>
    <row r="175" spans="1:7">
      <c r="A175" s="46"/>
      <c r="B175" s="40"/>
      <c r="C175" s="41"/>
      <c r="D175" s="42"/>
      <c r="E175" s="43"/>
      <c r="F175" s="47"/>
      <c r="G175" s="38"/>
    </row>
    <row r="176" spans="1:7">
      <c r="A176" s="46"/>
      <c r="B176" s="40"/>
      <c r="C176" s="41"/>
      <c r="D176" s="42"/>
      <c r="E176" s="43"/>
      <c r="F176" s="47"/>
      <c r="G176" s="38"/>
    </row>
    <row r="177" spans="1:7">
      <c r="A177" s="46"/>
      <c r="B177" s="40"/>
      <c r="C177" s="41"/>
      <c r="D177" s="42"/>
      <c r="E177" s="43"/>
      <c r="F177" s="47"/>
      <c r="G177" s="38"/>
    </row>
    <row r="178" spans="1:7" s="44" customFormat="1">
      <c r="A178" s="39"/>
      <c r="B178" s="40"/>
      <c r="C178" s="41"/>
      <c r="D178" s="42"/>
      <c r="E178" s="43"/>
      <c r="F178" s="35"/>
      <c r="G178" s="36"/>
    </row>
    <row r="179" spans="1:7" s="4" customFormat="1">
      <c r="A179" s="7" t="s">
        <v>393</v>
      </c>
      <c r="B179"/>
      <c r="C179"/>
      <c r="D179" s="33"/>
      <c r="E179" s="34"/>
      <c r="F179" s="33"/>
      <c r="G179" s="34"/>
    </row>
    <row r="180" spans="1:7">
      <c r="A180" s="7" t="s">
        <v>394</v>
      </c>
      <c r="D180" s="35"/>
      <c r="E180" s="36"/>
      <c r="F180" s="35"/>
      <c r="G180" s="36"/>
    </row>
    <row r="181" spans="1:7">
      <c r="A181" s="7" t="s">
        <v>395</v>
      </c>
      <c r="D181" s="35"/>
      <c r="E181" s="36"/>
      <c r="F181" s="35"/>
      <c r="G181" s="36"/>
    </row>
    <row r="182" spans="1:7">
      <c r="A182" s="7" t="s">
        <v>396</v>
      </c>
      <c r="D182" s="37"/>
      <c r="E182" s="37"/>
      <c r="F182" s="35"/>
      <c r="G182" s="36"/>
    </row>
    <row r="183" spans="1:7">
      <c r="A183" s="7" t="s">
        <v>397</v>
      </c>
    </row>
    <row r="184" spans="1:7">
      <c r="A184" s="7" t="s">
        <v>398</v>
      </c>
    </row>
    <row r="185" spans="1:7">
      <c r="A185" s="7" t="s">
        <v>399</v>
      </c>
    </row>
    <row r="186" spans="1:7">
      <c r="A186" s="7" t="s">
        <v>400</v>
      </c>
    </row>
    <row r="187" spans="1:7">
      <c r="A187" s="7" t="s">
        <v>407</v>
      </c>
    </row>
    <row r="188" spans="1:7">
      <c r="A188" s="7" t="s">
        <v>401</v>
      </c>
    </row>
    <row r="189" spans="1:7">
      <c r="A189" s="7" t="s">
        <v>402</v>
      </c>
    </row>
    <row r="190" spans="1:7">
      <c r="A190" s="7" t="s">
        <v>409</v>
      </c>
    </row>
    <row r="191" spans="1:7">
      <c r="A191" s="7"/>
    </row>
    <row r="192" spans="1:7">
      <c r="A192" s="7"/>
    </row>
    <row r="193" spans="1:3">
      <c r="A193" s="7"/>
    </row>
    <row r="194" spans="1:3">
      <c r="A194" s="8" t="s">
        <v>403</v>
      </c>
      <c r="B194" s="8"/>
      <c r="C194" s="8"/>
    </row>
    <row r="195" spans="1:3">
      <c r="A195" s="8"/>
      <c r="B195" s="8"/>
      <c r="C195" s="8"/>
    </row>
    <row r="196" spans="1:3">
      <c r="A196" s="8" t="s">
        <v>404</v>
      </c>
      <c r="B196" s="8"/>
      <c r="C196" s="8"/>
    </row>
    <row r="197" spans="1:3">
      <c r="A197" s="9"/>
      <c r="B197" s="9"/>
      <c r="C197" s="9"/>
    </row>
    <row r="198" spans="1:3">
      <c r="A198" s="8" t="s">
        <v>405</v>
      </c>
      <c r="B198" s="8"/>
      <c r="C198" s="8"/>
    </row>
  </sheetData>
  <mergeCells count="5">
    <mergeCell ref="A196:C196"/>
    <mergeCell ref="A198:C198"/>
    <mergeCell ref="D182:E182"/>
    <mergeCell ref="A194:C194"/>
    <mergeCell ref="A195:C195"/>
  </mergeCells>
  <pageMargins left="0.7" right="0.7" top="0.75" bottom="0.75" header="0.3" footer="0.3"/>
  <pageSetup scale="73" orientation="portrait" r:id="rId1"/>
  <headerFooter>
    <oddHeader>&amp;RMissouri Western State University
Page &amp;P of &amp;N
FB16-066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Kelly Sloan</cp:lastModifiedBy>
  <cp:lastPrinted>2016-03-28T15:51:10Z</cp:lastPrinted>
  <dcterms:created xsi:type="dcterms:W3CDTF">2016-03-15T20:29:57Z</dcterms:created>
  <dcterms:modified xsi:type="dcterms:W3CDTF">2016-03-28T15:52:13Z</dcterms:modified>
</cp:coreProperties>
</file>