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Specs\2016\"/>
    </mc:Choice>
  </mc:AlternateContent>
  <bookViews>
    <workbookView xWindow="0" yWindow="0" windowWidth="19200" windowHeight="115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Sheet1!$A$1:$H$95</definedName>
    <definedName name="_xlnm.Print_Titles" localSheetId="0">Sheet1!$1:$7</definedName>
  </definedNames>
  <calcPr calcId="152511"/>
</workbook>
</file>

<file path=xl/calcChain.xml><?xml version="1.0" encoding="utf-8"?>
<calcChain xmlns="http://schemas.openxmlformats.org/spreadsheetml/2006/main">
  <c r="G76" i="1" l="1"/>
  <c r="G27" i="1"/>
  <c r="G64" i="1"/>
  <c r="G74" i="1"/>
  <c r="G69" i="1"/>
  <c r="G62" i="1"/>
  <c r="G55" i="1"/>
  <c r="G50" i="1"/>
  <c r="G44" i="1"/>
  <c r="G38" i="1"/>
  <c r="G32" i="1"/>
  <c r="G24" i="1"/>
  <c r="G17" i="1"/>
  <c r="H73" i="1"/>
  <c r="H75" i="1"/>
  <c r="H45" i="1"/>
  <c r="H37" i="1"/>
  <c r="H39" i="1"/>
  <c r="H40" i="1"/>
  <c r="H41" i="1"/>
  <c r="H42" i="1"/>
  <c r="H43" i="1"/>
  <c r="H46" i="1"/>
  <c r="H47" i="1"/>
  <c r="H48" i="1"/>
  <c r="H49" i="1"/>
  <c r="H51" i="1"/>
  <c r="H52" i="1"/>
  <c r="H53" i="1"/>
  <c r="H54" i="1"/>
  <c r="H56" i="1"/>
  <c r="H57" i="1"/>
  <c r="H58" i="1"/>
  <c r="H59" i="1"/>
  <c r="H60" i="1"/>
  <c r="H61" i="1"/>
  <c r="H63" i="1"/>
  <c r="H65" i="1"/>
  <c r="H66" i="1"/>
  <c r="H67" i="1"/>
  <c r="H68" i="1"/>
  <c r="H70" i="1"/>
  <c r="H71" i="1"/>
  <c r="H72" i="1"/>
  <c r="H33" i="1"/>
  <c r="H9" i="1"/>
  <c r="H10" i="1"/>
  <c r="H11" i="1"/>
  <c r="H12" i="1"/>
  <c r="H13" i="1"/>
  <c r="H14" i="1"/>
  <c r="H15" i="1"/>
  <c r="H16" i="1"/>
  <c r="H18" i="1"/>
  <c r="H19" i="1"/>
  <c r="H20" i="1"/>
  <c r="H21" i="1"/>
  <c r="H22" i="1"/>
  <c r="H23" i="1"/>
  <c r="H25" i="1"/>
  <c r="H26" i="1"/>
  <c r="H28" i="1"/>
  <c r="H29" i="1"/>
  <c r="H30" i="1"/>
  <c r="H31" i="1"/>
  <c r="H34" i="1"/>
  <c r="H35" i="1"/>
  <c r="H36" i="1"/>
  <c r="H8" i="1" l="1"/>
  <c r="H77" i="1" l="1"/>
</calcChain>
</file>

<file path=xl/sharedStrings.xml><?xml version="1.0" encoding="utf-8"?>
<sst xmlns="http://schemas.openxmlformats.org/spreadsheetml/2006/main" count="193" uniqueCount="59">
  <si>
    <t>Description</t>
  </si>
  <si>
    <t>Qty</t>
  </si>
  <si>
    <t>Unit Price</t>
  </si>
  <si>
    <t>Total</t>
  </si>
  <si>
    <t xml:space="preserve">TOTAL </t>
  </si>
  <si>
    <t>Conditions of Bid and Sale</t>
  </si>
  <si>
    <t>All items must be new first quality</t>
  </si>
  <si>
    <t>Unit price must be included for each item bid</t>
  </si>
  <si>
    <t>Pricing must be FOB Missouri Western State University</t>
  </si>
  <si>
    <t>Missouri Western reserves the right to accept or reject any or all items of this bid</t>
  </si>
  <si>
    <t>Vendor must be registered with SMA licensing program for all of Missouri Western's registered trademarks</t>
  </si>
  <si>
    <t>and all artwork must be approved before production begins</t>
  </si>
  <si>
    <t>Authorized Signature:  __________________________________________     Date: _______________</t>
  </si>
  <si>
    <t>Phone number:________________________________</t>
  </si>
  <si>
    <t>Items will be evaluated individually for low bid although groups of clothing items may be purchased</t>
  </si>
  <si>
    <t>together to ensure consistency and evaluated as to low bid for the group</t>
  </si>
  <si>
    <t>**</t>
  </si>
  <si>
    <t>Embellishment</t>
  </si>
  <si>
    <t>Style</t>
  </si>
  <si>
    <t>Nike Zoom Hyperquickness 2015 TB-Black</t>
  </si>
  <si>
    <t>Size</t>
  </si>
  <si>
    <t>None</t>
  </si>
  <si>
    <t>Nike Hyperchase TB-White</t>
  </si>
  <si>
    <t>Nike Hyperdunk 2015 TB-White</t>
  </si>
  <si>
    <t>Nike Enforcer Custom Warmup Jacket</t>
  </si>
  <si>
    <t>Custom with embroidered logo on left chest</t>
  </si>
  <si>
    <t>XL</t>
  </si>
  <si>
    <t>XLT</t>
  </si>
  <si>
    <t>XXLT</t>
  </si>
  <si>
    <t>L</t>
  </si>
  <si>
    <t>Nike Enforcer Custom Warmup Pant</t>
  </si>
  <si>
    <t>Custom UD140617094</t>
  </si>
  <si>
    <t>XXXLT</t>
  </si>
  <si>
    <t>Nike Team KO Hoody</t>
  </si>
  <si>
    <t>Screen Printed 2 color logo on full front</t>
  </si>
  <si>
    <t>Nike Team KO Pant</t>
  </si>
  <si>
    <t>Screen Printed 2 color logo on left leg</t>
  </si>
  <si>
    <t>Nike Legend L/S Poly Top</t>
  </si>
  <si>
    <t>XXL</t>
  </si>
  <si>
    <t xml:space="preserve">XXXL </t>
  </si>
  <si>
    <t>Nike Long Sleeve All Purpose Tee-Grey (NO S OR M)</t>
  </si>
  <si>
    <t xml:space="preserve">S </t>
  </si>
  <si>
    <t>M</t>
  </si>
  <si>
    <t>2XL</t>
  </si>
  <si>
    <t>3XL</t>
  </si>
  <si>
    <t>BA4718</t>
  </si>
  <si>
    <t>Nike Brasilia 6 XLG Backpack - Black</t>
  </si>
  <si>
    <t>Embroidered Logo &amp; # on bag front</t>
  </si>
  <si>
    <t>Nike Hyperelite Throwback Jersey-Gold</t>
  </si>
  <si>
    <t>Custom Sublimated UD140617069 with 1 custom logo</t>
  </si>
  <si>
    <t>Nike Hyperelite Throwback Short-Gold</t>
  </si>
  <si>
    <t>Custom Sublimated UD140617069 with 2 custom logos</t>
  </si>
  <si>
    <t>TG0245</t>
  </si>
  <si>
    <t>Nike Performance Messenger Bag-Black</t>
  </si>
  <si>
    <t>Subtotal</t>
  </si>
  <si>
    <t>Item #</t>
  </si>
  <si>
    <t xml:space="preserve">                                              BID SPECIFICATION SHEET IFB16-011</t>
  </si>
  <si>
    <t xml:space="preserve">                                             FY16 MEN'S BASKETBALL EQUIPMENT</t>
  </si>
  <si>
    <t xml:space="preserve">                                            MISSOURI WESTERN STATE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</si>
</sst>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Border="1" applyAlignment="1"/>
    <xf numFmtId="0" fontId="1" fillId="0" borderId="0" xfId="0" applyFont="1" applyProtection="1">
      <protection locked="0"/>
    </xf>
    <xf numFmtId="164" fontId="2" fillId="0" borderId="0" xfId="0" applyNumberFormat="1" applyFont="1" applyAlignment="1" applyProtection="1">
      <alignment horizontal="right"/>
      <protection locked="0"/>
    </xf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2" fillId="0" borderId="0" xfId="0" applyFont="1" applyBorder="1"/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Fill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5" fillId="0" borderId="1" xfId="0" applyFont="1" applyBorder="1"/>
    <xf numFmtId="164" fontId="7" fillId="0" borderId="1" xfId="0" applyNumberFormat="1" applyFont="1" applyBorder="1"/>
    <xf numFmtId="0" fontId="7" fillId="0" borderId="1" xfId="0" applyFont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7" fillId="2" borderId="1" xfId="0" applyFont="1" applyFill="1" applyBorder="1"/>
    <xf numFmtId="164" fontId="7" fillId="2" borderId="1" xfId="0" applyNumberFormat="1" applyFont="1" applyFill="1" applyBorder="1"/>
    <xf numFmtId="0" fontId="7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/>
    <xf numFmtId="1" fontId="5" fillId="0" borderId="1" xfId="0" applyNumberFormat="1" applyFont="1" applyBorder="1"/>
    <xf numFmtId="1" fontId="5" fillId="2" borderId="1" xfId="0" applyNumberFormat="1" applyFont="1" applyFill="1" applyBorder="1"/>
    <xf numFmtId="0" fontId="5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164" fontId="6" fillId="0" borderId="0" xfId="0" applyNumberFormat="1" applyFont="1"/>
    <xf numFmtId="0" fontId="8" fillId="0" borderId="0" xfId="0" applyFont="1"/>
    <xf numFmtId="0" fontId="9" fillId="0" borderId="0" xfId="0" applyFont="1" applyBorder="1" applyAlignment="1"/>
    <xf numFmtId="0" fontId="8" fillId="0" borderId="0" xfId="0" applyFont="1" applyBorder="1" applyAlignment="1"/>
    <xf numFmtId="0" fontId="10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/>
    <xf numFmtId="0" fontId="11" fillId="0" borderId="0" xfId="0" applyFont="1" applyAlignment="1">
      <alignment horizontal="left" wrapText="1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7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 wrapText="1"/>
    </xf>
    <xf numFmtId="164" fontId="7" fillId="2" borderId="3" xfId="0" applyNumberFormat="1" applyFont="1" applyFill="1" applyBorder="1"/>
    <xf numFmtId="0" fontId="5" fillId="2" borderId="3" xfId="0" applyFont="1" applyFill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5"/>
  <sheetViews>
    <sheetView tabSelected="1" topLeftCell="A5" zoomScaleNormal="100" workbookViewId="0">
      <selection activeCell="C5" sqref="C5"/>
    </sheetView>
  </sheetViews>
  <sheetFormatPr defaultRowHeight="15" x14ac:dyDescent="0.25"/>
  <cols>
    <col min="1" max="1" width="6.5703125" customWidth="1"/>
    <col min="2" max="2" width="11.7109375" customWidth="1"/>
    <col min="3" max="3" width="42.85546875" customWidth="1"/>
    <col min="4" max="4" width="44" customWidth="1"/>
    <col min="5" max="5" width="6.5703125" customWidth="1"/>
    <col min="6" max="6" width="6" customWidth="1"/>
    <col min="7" max="7" width="5" customWidth="1"/>
    <col min="8" max="8" width="6.85546875" customWidth="1"/>
  </cols>
  <sheetData>
    <row r="2" spans="1:8" ht="18.75" x14ac:dyDescent="0.3">
      <c r="C2" s="54" t="s">
        <v>56</v>
      </c>
    </row>
    <row r="3" spans="1:8" ht="18.75" x14ac:dyDescent="0.3">
      <c r="C3" s="54" t="s">
        <v>57</v>
      </c>
    </row>
    <row r="4" spans="1:8" ht="18.75" x14ac:dyDescent="0.3">
      <c r="C4" s="54" t="s">
        <v>58</v>
      </c>
    </row>
    <row r="6" spans="1:8" x14ac:dyDescent="0.25">
      <c r="A6" s="12"/>
      <c r="B6" s="12"/>
      <c r="C6" s="12"/>
      <c r="D6" s="12"/>
      <c r="E6" s="12"/>
      <c r="F6" s="12"/>
      <c r="G6" s="12"/>
      <c r="H6" s="12"/>
    </row>
    <row r="7" spans="1:8" ht="30" customHeight="1" x14ac:dyDescent="0.25">
      <c r="A7" s="13" t="s">
        <v>55</v>
      </c>
      <c r="B7" s="13" t="s">
        <v>18</v>
      </c>
      <c r="C7" s="14" t="s">
        <v>0</v>
      </c>
      <c r="D7" s="14" t="s">
        <v>17</v>
      </c>
      <c r="E7" s="14" t="s">
        <v>20</v>
      </c>
      <c r="F7" s="15" t="s">
        <v>2</v>
      </c>
      <c r="G7" s="13" t="s">
        <v>1</v>
      </c>
      <c r="H7" s="14" t="s">
        <v>3</v>
      </c>
    </row>
    <row r="8" spans="1:8" ht="15.75" customHeight="1" x14ac:dyDescent="0.25">
      <c r="A8" s="16">
        <v>1</v>
      </c>
      <c r="B8" s="17">
        <v>749883</v>
      </c>
      <c r="C8" s="17" t="s">
        <v>19</v>
      </c>
      <c r="D8" s="17" t="s">
        <v>21</v>
      </c>
      <c r="E8" s="17">
        <v>10.5</v>
      </c>
      <c r="F8" s="18">
        <v>0</v>
      </c>
      <c r="G8" s="16">
        <v>1</v>
      </c>
      <c r="H8" s="18">
        <f>F8*G8</f>
        <v>0</v>
      </c>
    </row>
    <row r="9" spans="1:8" x14ac:dyDescent="0.25">
      <c r="A9" s="16">
        <v>2</v>
      </c>
      <c r="B9" s="17">
        <v>749883</v>
      </c>
      <c r="C9" s="17" t="s">
        <v>19</v>
      </c>
      <c r="D9" s="17" t="s">
        <v>21</v>
      </c>
      <c r="E9" s="19">
        <v>11</v>
      </c>
      <c r="F9" s="18">
        <v>0</v>
      </c>
      <c r="G9" s="16">
        <v>1</v>
      </c>
      <c r="H9" s="18">
        <f t="shared" ref="H9:H75" si="0">F9*G9</f>
        <v>0</v>
      </c>
    </row>
    <row r="10" spans="1:8" x14ac:dyDescent="0.25">
      <c r="A10" s="16">
        <v>3</v>
      </c>
      <c r="B10" s="17">
        <v>749883</v>
      </c>
      <c r="C10" s="17" t="s">
        <v>19</v>
      </c>
      <c r="D10" s="17" t="s">
        <v>21</v>
      </c>
      <c r="E10" s="19">
        <v>12</v>
      </c>
      <c r="F10" s="18">
        <v>0</v>
      </c>
      <c r="G10" s="16">
        <v>3</v>
      </c>
      <c r="H10" s="18">
        <f t="shared" si="0"/>
        <v>0</v>
      </c>
    </row>
    <row r="11" spans="1:8" x14ac:dyDescent="0.25">
      <c r="A11" s="16">
        <v>4</v>
      </c>
      <c r="B11" s="17">
        <v>749883</v>
      </c>
      <c r="C11" s="17" t="s">
        <v>19</v>
      </c>
      <c r="D11" s="17" t="s">
        <v>21</v>
      </c>
      <c r="E11" s="19">
        <v>1.5</v>
      </c>
      <c r="F11" s="18">
        <v>0</v>
      </c>
      <c r="G11" s="16">
        <v>2</v>
      </c>
      <c r="H11" s="18">
        <f t="shared" si="0"/>
        <v>0</v>
      </c>
    </row>
    <row r="12" spans="1:8" x14ac:dyDescent="0.25">
      <c r="A12" s="16">
        <v>5</v>
      </c>
      <c r="B12" s="17">
        <v>749883</v>
      </c>
      <c r="C12" s="17" t="s">
        <v>19</v>
      </c>
      <c r="D12" s="17" t="s">
        <v>21</v>
      </c>
      <c r="E12" s="19">
        <v>13</v>
      </c>
      <c r="F12" s="18">
        <v>0</v>
      </c>
      <c r="G12" s="16">
        <v>1</v>
      </c>
      <c r="H12" s="18">
        <f t="shared" si="0"/>
        <v>0</v>
      </c>
    </row>
    <row r="13" spans="1:8" x14ac:dyDescent="0.25">
      <c r="A13" s="16">
        <v>6</v>
      </c>
      <c r="B13" s="17">
        <v>749883</v>
      </c>
      <c r="C13" s="17" t="s">
        <v>19</v>
      </c>
      <c r="D13" s="17" t="s">
        <v>21</v>
      </c>
      <c r="E13" s="19">
        <v>14</v>
      </c>
      <c r="F13" s="18">
        <v>0</v>
      </c>
      <c r="G13" s="16">
        <v>4</v>
      </c>
      <c r="H13" s="18">
        <f t="shared" si="0"/>
        <v>0</v>
      </c>
    </row>
    <row r="14" spans="1:8" x14ac:dyDescent="0.25">
      <c r="A14" s="16">
        <v>7</v>
      </c>
      <c r="B14" s="17">
        <v>749883</v>
      </c>
      <c r="C14" s="17" t="s">
        <v>19</v>
      </c>
      <c r="D14" s="17" t="s">
        <v>21</v>
      </c>
      <c r="E14" s="19">
        <v>15</v>
      </c>
      <c r="F14" s="18">
        <v>0</v>
      </c>
      <c r="G14" s="16">
        <v>1</v>
      </c>
      <c r="H14" s="18">
        <f t="shared" si="0"/>
        <v>0</v>
      </c>
    </row>
    <row r="15" spans="1:8" x14ac:dyDescent="0.25">
      <c r="A15" s="16">
        <v>8</v>
      </c>
      <c r="B15" s="17">
        <v>749883</v>
      </c>
      <c r="C15" s="17" t="s">
        <v>19</v>
      </c>
      <c r="D15" s="17" t="s">
        <v>21</v>
      </c>
      <c r="E15" s="19">
        <v>16</v>
      </c>
      <c r="F15" s="18">
        <v>0</v>
      </c>
      <c r="G15" s="16">
        <v>2</v>
      </c>
      <c r="H15" s="18">
        <f t="shared" si="0"/>
        <v>0</v>
      </c>
    </row>
    <row r="16" spans="1:8" x14ac:dyDescent="0.25">
      <c r="A16" s="16">
        <v>9</v>
      </c>
      <c r="B16" s="17">
        <v>749883</v>
      </c>
      <c r="C16" s="17" t="s">
        <v>19</v>
      </c>
      <c r="D16" s="17" t="s">
        <v>21</v>
      </c>
      <c r="E16" s="19">
        <v>18</v>
      </c>
      <c r="F16" s="18">
        <v>0</v>
      </c>
      <c r="G16" s="16">
        <v>1</v>
      </c>
      <c r="H16" s="18">
        <f t="shared" si="0"/>
        <v>0</v>
      </c>
    </row>
    <row r="17" spans="1:8" s="11" customFormat="1" x14ac:dyDescent="0.25">
      <c r="A17" s="20"/>
      <c r="B17" s="21"/>
      <c r="C17" s="21" t="s">
        <v>54</v>
      </c>
      <c r="D17" s="21"/>
      <c r="E17" s="22"/>
      <c r="F17" s="23"/>
      <c r="G17" s="20">
        <f>SUM(G8:G16)</f>
        <v>16</v>
      </c>
      <c r="H17" s="23"/>
    </row>
    <row r="18" spans="1:8" x14ac:dyDescent="0.25">
      <c r="A18" s="16">
        <v>10</v>
      </c>
      <c r="B18" s="17">
        <v>749554</v>
      </c>
      <c r="C18" s="17" t="s">
        <v>22</v>
      </c>
      <c r="D18" s="17" t="s">
        <v>21</v>
      </c>
      <c r="E18" s="19">
        <v>10.5</v>
      </c>
      <c r="F18" s="18">
        <v>0</v>
      </c>
      <c r="G18" s="16">
        <v>1</v>
      </c>
      <c r="H18" s="18">
        <f t="shared" si="0"/>
        <v>0</v>
      </c>
    </row>
    <row r="19" spans="1:8" x14ac:dyDescent="0.25">
      <c r="A19" s="16">
        <v>11</v>
      </c>
      <c r="B19" s="17">
        <v>749554</v>
      </c>
      <c r="C19" s="17" t="s">
        <v>22</v>
      </c>
      <c r="D19" s="17" t="s">
        <v>21</v>
      </c>
      <c r="E19" s="19">
        <v>11</v>
      </c>
      <c r="F19" s="18">
        <v>0</v>
      </c>
      <c r="G19" s="16">
        <v>1</v>
      </c>
      <c r="H19" s="18">
        <f t="shared" si="0"/>
        <v>0</v>
      </c>
    </row>
    <row r="20" spans="1:8" x14ac:dyDescent="0.25">
      <c r="A20" s="16">
        <v>12</v>
      </c>
      <c r="B20" s="17">
        <v>749554</v>
      </c>
      <c r="C20" s="17" t="s">
        <v>22</v>
      </c>
      <c r="D20" s="17" t="s">
        <v>21</v>
      </c>
      <c r="E20" s="19">
        <v>12</v>
      </c>
      <c r="F20" s="18">
        <v>0</v>
      </c>
      <c r="G20" s="16">
        <v>3</v>
      </c>
      <c r="H20" s="18">
        <f t="shared" si="0"/>
        <v>0</v>
      </c>
    </row>
    <row r="21" spans="1:8" x14ac:dyDescent="0.25">
      <c r="A21" s="16">
        <v>13</v>
      </c>
      <c r="B21" s="17">
        <v>749554</v>
      </c>
      <c r="C21" s="17" t="s">
        <v>22</v>
      </c>
      <c r="D21" s="17" t="s">
        <v>21</v>
      </c>
      <c r="E21" s="19">
        <v>12.5</v>
      </c>
      <c r="F21" s="18">
        <v>0</v>
      </c>
      <c r="G21" s="16">
        <v>2</v>
      </c>
      <c r="H21" s="18">
        <f t="shared" si="0"/>
        <v>0</v>
      </c>
    </row>
    <row r="22" spans="1:8" x14ac:dyDescent="0.25">
      <c r="A22" s="16">
        <v>14</v>
      </c>
      <c r="B22" s="17">
        <v>749554</v>
      </c>
      <c r="C22" s="17" t="s">
        <v>22</v>
      </c>
      <c r="D22" s="17" t="s">
        <v>21</v>
      </c>
      <c r="E22" s="19">
        <v>13</v>
      </c>
      <c r="F22" s="18">
        <v>0</v>
      </c>
      <c r="G22" s="16">
        <v>2</v>
      </c>
      <c r="H22" s="18">
        <f t="shared" si="0"/>
        <v>0</v>
      </c>
    </row>
    <row r="23" spans="1:8" x14ac:dyDescent="0.25">
      <c r="A23" s="16">
        <v>15</v>
      </c>
      <c r="B23" s="17">
        <v>749554</v>
      </c>
      <c r="C23" s="17" t="s">
        <v>22</v>
      </c>
      <c r="D23" s="17" t="s">
        <v>21</v>
      </c>
      <c r="E23" s="19">
        <v>14</v>
      </c>
      <c r="F23" s="18">
        <v>0</v>
      </c>
      <c r="G23" s="16">
        <v>4</v>
      </c>
      <c r="H23" s="18">
        <f t="shared" si="0"/>
        <v>0</v>
      </c>
    </row>
    <row r="24" spans="1:8" s="11" customFormat="1" x14ac:dyDescent="0.25">
      <c r="A24" s="24"/>
      <c r="B24" s="21"/>
      <c r="C24" s="21" t="s">
        <v>54</v>
      </c>
      <c r="D24" s="21"/>
      <c r="E24" s="22"/>
      <c r="F24" s="23"/>
      <c r="G24" s="20">
        <f>SUM(G18:G23)</f>
        <v>13</v>
      </c>
      <c r="H24" s="23"/>
    </row>
    <row r="25" spans="1:8" x14ac:dyDescent="0.25">
      <c r="A25" s="25">
        <v>16</v>
      </c>
      <c r="B25" s="17">
        <v>749645</v>
      </c>
      <c r="C25" s="17" t="s">
        <v>23</v>
      </c>
      <c r="D25" s="17" t="s">
        <v>21</v>
      </c>
      <c r="E25" s="17">
        <v>16</v>
      </c>
      <c r="F25" s="18">
        <v>0</v>
      </c>
      <c r="G25" s="16">
        <v>2</v>
      </c>
      <c r="H25" s="18">
        <f t="shared" si="0"/>
        <v>0</v>
      </c>
    </row>
    <row r="26" spans="1:8" x14ac:dyDescent="0.25">
      <c r="A26" s="25">
        <v>17</v>
      </c>
      <c r="B26" s="17">
        <v>749645</v>
      </c>
      <c r="C26" s="17" t="s">
        <v>23</v>
      </c>
      <c r="D26" s="17" t="s">
        <v>21</v>
      </c>
      <c r="E26" s="17">
        <v>18</v>
      </c>
      <c r="F26" s="18">
        <v>0</v>
      </c>
      <c r="G26" s="16">
        <v>1</v>
      </c>
      <c r="H26" s="18">
        <f t="shared" si="0"/>
        <v>0</v>
      </c>
    </row>
    <row r="27" spans="1:8" s="11" customFormat="1" x14ac:dyDescent="0.25">
      <c r="A27" s="24"/>
      <c r="B27" s="21"/>
      <c r="C27" s="21" t="s">
        <v>54</v>
      </c>
      <c r="D27" s="21"/>
      <c r="E27" s="21"/>
      <c r="F27" s="23"/>
      <c r="G27" s="20">
        <f>SUM(G25:G26)</f>
        <v>3</v>
      </c>
      <c r="H27" s="23"/>
    </row>
    <row r="28" spans="1:8" x14ac:dyDescent="0.25">
      <c r="A28" s="16">
        <v>18</v>
      </c>
      <c r="B28" s="17">
        <v>642043</v>
      </c>
      <c r="C28" s="17" t="s">
        <v>24</v>
      </c>
      <c r="D28" s="17" t="s">
        <v>25</v>
      </c>
      <c r="E28" s="26" t="s">
        <v>29</v>
      </c>
      <c r="F28" s="18">
        <v>0</v>
      </c>
      <c r="G28" s="27">
        <v>5</v>
      </c>
      <c r="H28" s="18">
        <f t="shared" si="0"/>
        <v>0</v>
      </c>
    </row>
    <row r="29" spans="1:8" x14ac:dyDescent="0.25">
      <c r="A29" s="25">
        <v>19</v>
      </c>
      <c r="B29" s="17">
        <v>642043</v>
      </c>
      <c r="C29" s="17" t="s">
        <v>24</v>
      </c>
      <c r="D29" s="17" t="s">
        <v>25</v>
      </c>
      <c r="E29" s="26" t="s">
        <v>26</v>
      </c>
      <c r="F29" s="18">
        <v>0</v>
      </c>
      <c r="G29" s="27">
        <v>7</v>
      </c>
      <c r="H29" s="18">
        <f t="shared" si="0"/>
        <v>0</v>
      </c>
    </row>
    <row r="30" spans="1:8" x14ac:dyDescent="0.25">
      <c r="A30" s="25">
        <v>20</v>
      </c>
      <c r="B30" s="17">
        <v>642043</v>
      </c>
      <c r="C30" s="17" t="s">
        <v>24</v>
      </c>
      <c r="D30" s="17" t="s">
        <v>25</v>
      </c>
      <c r="E30" s="26" t="s">
        <v>27</v>
      </c>
      <c r="F30" s="18">
        <v>0</v>
      </c>
      <c r="G30" s="27">
        <v>3</v>
      </c>
      <c r="H30" s="18">
        <f t="shared" si="0"/>
        <v>0</v>
      </c>
    </row>
    <row r="31" spans="1:8" x14ac:dyDescent="0.25">
      <c r="A31" s="16">
        <v>21</v>
      </c>
      <c r="B31" s="17">
        <v>642043</v>
      </c>
      <c r="C31" s="17" t="s">
        <v>24</v>
      </c>
      <c r="D31" s="17" t="s">
        <v>25</v>
      </c>
      <c r="E31" s="26" t="s">
        <v>28</v>
      </c>
      <c r="F31" s="18">
        <v>0</v>
      </c>
      <c r="G31" s="27">
        <v>5</v>
      </c>
      <c r="H31" s="18">
        <f t="shared" si="0"/>
        <v>0</v>
      </c>
    </row>
    <row r="32" spans="1:8" s="11" customFormat="1" x14ac:dyDescent="0.25">
      <c r="A32" s="24"/>
      <c r="B32" s="21"/>
      <c r="C32" s="21" t="s">
        <v>54</v>
      </c>
      <c r="D32" s="21"/>
      <c r="E32" s="28"/>
      <c r="F32" s="23"/>
      <c r="G32" s="29">
        <f>SUM(G28:G31)</f>
        <v>20</v>
      </c>
      <c r="H32" s="23"/>
    </row>
    <row r="33" spans="1:8" x14ac:dyDescent="0.25">
      <c r="A33" s="25">
        <v>22</v>
      </c>
      <c r="B33" s="17">
        <v>642056</v>
      </c>
      <c r="C33" s="17" t="s">
        <v>30</v>
      </c>
      <c r="D33" s="17" t="s">
        <v>31</v>
      </c>
      <c r="E33" s="26" t="s">
        <v>29</v>
      </c>
      <c r="F33" s="18">
        <v>0</v>
      </c>
      <c r="G33" s="27">
        <v>5</v>
      </c>
      <c r="H33" s="18">
        <f t="shared" si="0"/>
        <v>0</v>
      </c>
    </row>
    <row r="34" spans="1:8" x14ac:dyDescent="0.25">
      <c r="A34" s="25">
        <v>23</v>
      </c>
      <c r="B34" s="17">
        <v>642056</v>
      </c>
      <c r="C34" s="17" t="s">
        <v>30</v>
      </c>
      <c r="D34" s="17" t="s">
        <v>31</v>
      </c>
      <c r="E34" s="26" t="s">
        <v>26</v>
      </c>
      <c r="F34" s="18">
        <v>0</v>
      </c>
      <c r="G34" s="27">
        <v>7</v>
      </c>
      <c r="H34" s="18">
        <f t="shared" si="0"/>
        <v>0</v>
      </c>
    </row>
    <row r="35" spans="1:8" x14ac:dyDescent="0.25">
      <c r="A35" s="16">
        <v>24</v>
      </c>
      <c r="B35" s="17">
        <v>642056</v>
      </c>
      <c r="C35" s="17" t="s">
        <v>30</v>
      </c>
      <c r="D35" s="17" t="s">
        <v>31</v>
      </c>
      <c r="E35" s="26" t="s">
        <v>27</v>
      </c>
      <c r="F35" s="18">
        <v>0</v>
      </c>
      <c r="G35" s="27">
        <v>3</v>
      </c>
      <c r="H35" s="18">
        <f t="shared" si="0"/>
        <v>0</v>
      </c>
    </row>
    <row r="36" spans="1:8" x14ac:dyDescent="0.25">
      <c r="A36" s="25">
        <v>25</v>
      </c>
      <c r="B36" s="17">
        <v>642056</v>
      </c>
      <c r="C36" s="17" t="s">
        <v>30</v>
      </c>
      <c r="D36" s="17" t="s">
        <v>31</v>
      </c>
      <c r="E36" s="26" t="s">
        <v>28</v>
      </c>
      <c r="F36" s="18">
        <v>0</v>
      </c>
      <c r="G36" s="27">
        <v>4</v>
      </c>
      <c r="H36" s="18">
        <f t="shared" si="0"/>
        <v>0</v>
      </c>
    </row>
    <row r="37" spans="1:8" x14ac:dyDescent="0.25">
      <c r="A37" s="16">
        <v>26</v>
      </c>
      <c r="B37" s="17">
        <v>642056</v>
      </c>
      <c r="C37" s="17" t="s">
        <v>30</v>
      </c>
      <c r="D37" s="17" t="s">
        <v>31</v>
      </c>
      <c r="E37" s="26" t="s">
        <v>32</v>
      </c>
      <c r="F37" s="18">
        <v>0</v>
      </c>
      <c r="G37" s="27">
        <v>1</v>
      </c>
      <c r="H37" s="18">
        <f t="shared" si="0"/>
        <v>0</v>
      </c>
    </row>
    <row r="38" spans="1:8" s="11" customFormat="1" x14ac:dyDescent="0.25">
      <c r="A38" s="50"/>
      <c r="B38" s="30"/>
      <c r="C38" s="30" t="s">
        <v>54</v>
      </c>
      <c r="D38" s="30"/>
      <c r="E38" s="51"/>
      <c r="F38" s="52"/>
      <c r="G38" s="53">
        <f>SUM(G33:G37)</f>
        <v>20</v>
      </c>
      <c r="H38" s="52"/>
    </row>
    <row r="39" spans="1:8" x14ac:dyDescent="0.25">
      <c r="A39" s="16">
        <v>27</v>
      </c>
      <c r="B39" s="17">
        <v>621940</v>
      </c>
      <c r="C39" s="17" t="s">
        <v>33</v>
      </c>
      <c r="D39" s="17" t="s">
        <v>34</v>
      </c>
      <c r="E39" s="26" t="s">
        <v>29</v>
      </c>
      <c r="F39" s="18">
        <v>0</v>
      </c>
      <c r="G39" s="27">
        <v>7</v>
      </c>
      <c r="H39" s="18">
        <f t="shared" si="0"/>
        <v>0</v>
      </c>
    </row>
    <row r="40" spans="1:8" x14ac:dyDescent="0.25">
      <c r="A40" s="16">
        <v>28</v>
      </c>
      <c r="B40" s="17">
        <v>621940</v>
      </c>
      <c r="C40" s="17" t="s">
        <v>33</v>
      </c>
      <c r="D40" s="17" t="s">
        <v>34</v>
      </c>
      <c r="E40" s="26" t="s">
        <v>26</v>
      </c>
      <c r="F40" s="18">
        <v>0</v>
      </c>
      <c r="G40" s="27">
        <v>10</v>
      </c>
      <c r="H40" s="18">
        <f t="shared" si="0"/>
        <v>0</v>
      </c>
    </row>
    <row r="41" spans="1:8" x14ac:dyDescent="0.25">
      <c r="A41" s="16">
        <v>29</v>
      </c>
      <c r="B41" s="17">
        <v>621940</v>
      </c>
      <c r="C41" s="17" t="s">
        <v>33</v>
      </c>
      <c r="D41" s="17" t="s">
        <v>34</v>
      </c>
      <c r="E41" s="26" t="s">
        <v>27</v>
      </c>
      <c r="F41" s="18">
        <v>0</v>
      </c>
      <c r="G41" s="27">
        <v>3</v>
      </c>
      <c r="H41" s="18">
        <f t="shared" si="0"/>
        <v>0</v>
      </c>
    </row>
    <row r="42" spans="1:8" x14ac:dyDescent="0.25">
      <c r="A42" s="16">
        <v>30</v>
      </c>
      <c r="B42" s="17">
        <v>621940</v>
      </c>
      <c r="C42" s="17" t="s">
        <v>33</v>
      </c>
      <c r="D42" s="17" t="s">
        <v>34</v>
      </c>
      <c r="E42" s="26" t="s">
        <v>28</v>
      </c>
      <c r="F42" s="18">
        <v>0</v>
      </c>
      <c r="G42" s="27">
        <v>4</v>
      </c>
      <c r="H42" s="18">
        <f t="shared" si="0"/>
        <v>0</v>
      </c>
    </row>
    <row r="43" spans="1:8" x14ac:dyDescent="0.25">
      <c r="A43" s="16">
        <v>31</v>
      </c>
      <c r="B43" s="17">
        <v>621940</v>
      </c>
      <c r="C43" s="17" t="s">
        <v>33</v>
      </c>
      <c r="D43" s="17" t="s">
        <v>34</v>
      </c>
      <c r="E43" s="26" t="s">
        <v>32</v>
      </c>
      <c r="F43" s="18">
        <v>0</v>
      </c>
      <c r="G43" s="27">
        <v>1</v>
      </c>
      <c r="H43" s="18">
        <f t="shared" si="0"/>
        <v>0</v>
      </c>
    </row>
    <row r="44" spans="1:8" s="11" customFormat="1" x14ac:dyDescent="0.25">
      <c r="A44" s="20"/>
      <c r="B44" s="21"/>
      <c r="C44" s="21" t="s">
        <v>54</v>
      </c>
      <c r="D44" s="21"/>
      <c r="E44" s="28"/>
      <c r="F44" s="23"/>
      <c r="G44" s="29">
        <f>SUM(G39:G43)</f>
        <v>25</v>
      </c>
      <c r="H44" s="23"/>
    </row>
    <row r="45" spans="1:8" x14ac:dyDescent="0.25">
      <c r="A45" s="16">
        <v>32</v>
      </c>
      <c r="B45" s="17">
        <v>621942</v>
      </c>
      <c r="C45" s="17" t="s">
        <v>35</v>
      </c>
      <c r="D45" s="17" t="s">
        <v>36</v>
      </c>
      <c r="E45" s="26" t="s">
        <v>29</v>
      </c>
      <c r="F45" s="18">
        <v>0</v>
      </c>
      <c r="G45" s="27">
        <v>7</v>
      </c>
      <c r="H45" s="18">
        <f t="shared" si="0"/>
        <v>0</v>
      </c>
    </row>
    <row r="46" spans="1:8" x14ac:dyDescent="0.25">
      <c r="A46" s="16">
        <v>33</v>
      </c>
      <c r="B46" s="17">
        <v>621942</v>
      </c>
      <c r="C46" s="17" t="s">
        <v>35</v>
      </c>
      <c r="D46" s="17" t="s">
        <v>36</v>
      </c>
      <c r="E46" s="26" t="s">
        <v>26</v>
      </c>
      <c r="F46" s="18">
        <v>0</v>
      </c>
      <c r="G46" s="27">
        <v>10</v>
      </c>
      <c r="H46" s="18">
        <f t="shared" si="0"/>
        <v>0</v>
      </c>
    </row>
    <row r="47" spans="1:8" x14ac:dyDescent="0.25">
      <c r="A47" s="16">
        <v>34</v>
      </c>
      <c r="B47" s="17">
        <v>621942</v>
      </c>
      <c r="C47" s="17" t="s">
        <v>35</v>
      </c>
      <c r="D47" s="17" t="s">
        <v>36</v>
      </c>
      <c r="E47" s="26" t="s">
        <v>27</v>
      </c>
      <c r="F47" s="18">
        <v>0</v>
      </c>
      <c r="G47" s="27">
        <v>3</v>
      </c>
      <c r="H47" s="18">
        <f t="shared" si="0"/>
        <v>0</v>
      </c>
    </row>
    <row r="48" spans="1:8" x14ac:dyDescent="0.25">
      <c r="A48" s="16">
        <v>35</v>
      </c>
      <c r="B48" s="17">
        <v>621942</v>
      </c>
      <c r="C48" s="17" t="s">
        <v>35</v>
      </c>
      <c r="D48" s="17" t="s">
        <v>36</v>
      </c>
      <c r="E48" s="26" t="s">
        <v>28</v>
      </c>
      <c r="F48" s="18">
        <v>0</v>
      </c>
      <c r="G48" s="27">
        <v>4</v>
      </c>
      <c r="H48" s="18">
        <f t="shared" si="0"/>
        <v>0</v>
      </c>
    </row>
    <row r="49" spans="1:8" x14ac:dyDescent="0.25">
      <c r="A49" s="16">
        <v>36</v>
      </c>
      <c r="B49" s="17">
        <v>621942</v>
      </c>
      <c r="C49" s="17" t="s">
        <v>35</v>
      </c>
      <c r="D49" s="17" t="s">
        <v>36</v>
      </c>
      <c r="E49" s="26" t="s">
        <v>32</v>
      </c>
      <c r="F49" s="18">
        <v>0</v>
      </c>
      <c r="G49" s="27">
        <v>1</v>
      </c>
      <c r="H49" s="18">
        <f t="shared" si="0"/>
        <v>0</v>
      </c>
    </row>
    <row r="50" spans="1:8" s="11" customFormat="1" x14ac:dyDescent="0.25">
      <c r="A50" s="20"/>
      <c r="B50" s="21"/>
      <c r="C50" s="21" t="s">
        <v>54</v>
      </c>
      <c r="D50" s="21"/>
      <c r="E50" s="28"/>
      <c r="F50" s="23"/>
      <c r="G50" s="29">
        <f>SUM(G45:G49)</f>
        <v>25</v>
      </c>
      <c r="H50" s="23"/>
    </row>
    <row r="51" spans="1:8" x14ac:dyDescent="0.25">
      <c r="A51" s="16">
        <v>37</v>
      </c>
      <c r="B51" s="17">
        <v>384408</v>
      </c>
      <c r="C51" s="17" t="s">
        <v>37</v>
      </c>
      <c r="D51" s="17" t="s">
        <v>34</v>
      </c>
      <c r="E51" s="26" t="s">
        <v>29</v>
      </c>
      <c r="F51" s="18">
        <v>0</v>
      </c>
      <c r="G51" s="27">
        <v>4</v>
      </c>
      <c r="H51" s="18">
        <f t="shared" si="0"/>
        <v>0</v>
      </c>
    </row>
    <row r="52" spans="1:8" x14ac:dyDescent="0.25">
      <c r="A52" s="16">
        <v>38</v>
      </c>
      <c r="B52" s="17">
        <v>384408</v>
      </c>
      <c r="C52" s="17" t="s">
        <v>37</v>
      </c>
      <c r="D52" s="17" t="s">
        <v>34</v>
      </c>
      <c r="E52" s="26" t="s">
        <v>26</v>
      </c>
      <c r="F52" s="18">
        <v>0</v>
      </c>
      <c r="G52" s="27">
        <v>6</v>
      </c>
      <c r="H52" s="18">
        <f t="shared" si="0"/>
        <v>0</v>
      </c>
    </row>
    <row r="53" spans="1:8" x14ac:dyDescent="0.25">
      <c r="A53" s="16">
        <v>39</v>
      </c>
      <c r="B53" s="17">
        <v>384408</v>
      </c>
      <c r="C53" s="17" t="s">
        <v>37</v>
      </c>
      <c r="D53" s="17" t="s">
        <v>34</v>
      </c>
      <c r="E53" s="26" t="s">
        <v>38</v>
      </c>
      <c r="F53" s="18">
        <v>0</v>
      </c>
      <c r="G53" s="27">
        <v>3</v>
      </c>
      <c r="H53" s="18">
        <f t="shared" si="0"/>
        <v>0</v>
      </c>
    </row>
    <row r="54" spans="1:8" x14ac:dyDescent="0.25">
      <c r="A54" s="16">
        <v>40</v>
      </c>
      <c r="B54" s="17">
        <v>384408</v>
      </c>
      <c r="C54" s="17" t="s">
        <v>37</v>
      </c>
      <c r="D54" s="17" t="s">
        <v>34</v>
      </c>
      <c r="E54" s="26" t="s">
        <v>39</v>
      </c>
      <c r="F54" s="18">
        <v>0</v>
      </c>
      <c r="G54" s="27">
        <v>3</v>
      </c>
      <c r="H54" s="18">
        <f t="shared" si="0"/>
        <v>0</v>
      </c>
    </row>
    <row r="55" spans="1:8" s="11" customFormat="1" x14ac:dyDescent="0.25">
      <c r="A55" s="20"/>
      <c r="B55" s="21"/>
      <c r="C55" s="21" t="s">
        <v>54</v>
      </c>
      <c r="D55" s="21"/>
      <c r="E55" s="28"/>
      <c r="F55" s="23"/>
      <c r="G55" s="29">
        <f>SUM(G51:G54)</f>
        <v>16</v>
      </c>
      <c r="H55" s="23"/>
    </row>
    <row r="56" spans="1:8" x14ac:dyDescent="0.25">
      <c r="A56" s="16">
        <v>41</v>
      </c>
      <c r="B56" s="31">
        <v>10048671008</v>
      </c>
      <c r="C56" s="17" t="s">
        <v>40</v>
      </c>
      <c r="D56" s="17" t="s">
        <v>34</v>
      </c>
      <c r="E56" s="26" t="s">
        <v>41</v>
      </c>
      <c r="F56" s="18">
        <v>0</v>
      </c>
      <c r="G56" s="27">
        <v>4</v>
      </c>
      <c r="H56" s="18">
        <f t="shared" si="0"/>
        <v>0</v>
      </c>
    </row>
    <row r="57" spans="1:8" x14ac:dyDescent="0.25">
      <c r="A57" s="16">
        <v>42</v>
      </c>
      <c r="B57" s="31">
        <v>10048671008</v>
      </c>
      <c r="C57" s="17" t="s">
        <v>40</v>
      </c>
      <c r="D57" s="17" t="s">
        <v>34</v>
      </c>
      <c r="E57" s="26" t="s">
        <v>42</v>
      </c>
      <c r="F57" s="18">
        <v>0</v>
      </c>
      <c r="G57" s="27">
        <v>5</v>
      </c>
      <c r="H57" s="18">
        <f t="shared" si="0"/>
        <v>0</v>
      </c>
    </row>
    <row r="58" spans="1:8" x14ac:dyDescent="0.25">
      <c r="A58" s="16">
        <v>43</v>
      </c>
      <c r="B58" s="31">
        <v>10048671008</v>
      </c>
      <c r="C58" s="17" t="s">
        <v>40</v>
      </c>
      <c r="D58" s="17" t="s">
        <v>34</v>
      </c>
      <c r="E58" s="26" t="s">
        <v>29</v>
      </c>
      <c r="F58" s="18">
        <v>0</v>
      </c>
      <c r="G58" s="27">
        <v>12</v>
      </c>
      <c r="H58" s="18">
        <f t="shared" si="0"/>
        <v>0</v>
      </c>
    </row>
    <row r="59" spans="1:8" x14ac:dyDescent="0.25">
      <c r="A59" s="16">
        <v>44</v>
      </c>
      <c r="B59" s="31">
        <v>10048671008</v>
      </c>
      <c r="C59" s="17" t="s">
        <v>40</v>
      </c>
      <c r="D59" s="17" t="s">
        <v>34</v>
      </c>
      <c r="E59" s="26" t="s">
        <v>26</v>
      </c>
      <c r="F59" s="18">
        <v>0</v>
      </c>
      <c r="G59" s="27">
        <v>10</v>
      </c>
      <c r="H59" s="18">
        <f t="shared" si="0"/>
        <v>0</v>
      </c>
    </row>
    <row r="60" spans="1:8" x14ac:dyDescent="0.25">
      <c r="A60" s="16">
        <v>45</v>
      </c>
      <c r="B60" s="31">
        <v>10048671008</v>
      </c>
      <c r="C60" s="17" t="s">
        <v>40</v>
      </c>
      <c r="D60" s="17" t="s">
        <v>34</v>
      </c>
      <c r="E60" s="26" t="s">
        <v>43</v>
      </c>
      <c r="F60" s="18">
        <v>0</v>
      </c>
      <c r="G60" s="27">
        <v>7</v>
      </c>
      <c r="H60" s="18">
        <f t="shared" si="0"/>
        <v>0</v>
      </c>
    </row>
    <row r="61" spans="1:8" x14ac:dyDescent="0.25">
      <c r="A61" s="16">
        <v>46</v>
      </c>
      <c r="B61" s="31">
        <v>10048671008</v>
      </c>
      <c r="C61" s="17" t="s">
        <v>40</v>
      </c>
      <c r="D61" s="17" t="s">
        <v>34</v>
      </c>
      <c r="E61" s="26" t="s">
        <v>44</v>
      </c>
      <c r="F61" s="18">
        <v>0</v>
      </c>
      <c r="G61" s="27">
        <v>2</v>
      </c>
      <c r="H61" s="18">
        <f t="shared" si="0"/>
        <v>0</v>
      </c>
    </row>
    <row r="62" spans="1:8" s="11" customFormat="1" x14ac:dyDescent="0.25">
      <c r="A62" s="20"/>
      <c r="B62" s="32"/>
      <c r="C62" s="21" t="s">
        <v>54</v>
      </c>
      <c r="D62" s="21"/>
      <c r="E62" s="28"/>
      <c r="F62" s="23"/>
      <c r="G62" s="29">
        <f>SUM(G56:G61)</f>
        <v>40</v>
      </c>
      <c r="H62" s="23"/>
    </row>
    <row r="63" spans="1:8" x14ac:dyDescent="0.25">
      <c r="A63" s="16">
        <v>47</v>
      </c>
      <c r="B63" s="33" t="s">
        <v>45</v>
      </c>
      <c r="C63" s="17" t="s">
        <v>46</v>
      </c>
      <c r="D63" s="17" t="s">
        <v>47</v>
      </c>
      <c r="E63" s="26"/>
      <c r="F63" s="18">
        <v>0</v>
      </c>
      <c r="G63" s="27">
        <v>15</v>
      </c>
      <c r="H63" s="18">
        <f t="shared" si="0"/>
        <v>0</v>
      </c>
    </row>
    <row r="64" spans="1:8" s="11" customFormat="1" x14ac:dyDescent="0.25">
      <c r="A64" s="20"/>
      <c r="B64" s="34"/>
      <c r="C64" s="21" t="s">
        <v>54</v>
      </c>
      <c r="D64" s="21"/>
      <c r="E64" s="28"/>
      <c r="F64" s="23"/>
      <c r="G64" s="29">
        <f>G63</f>
        <v>15</v>
      </c>
      <c r="H64" s="23"/>
    </row>
    <row r="65" spans="1:13" x14ac:dyDescent="0.25">
      <c r="A65" s="16">
        <v>48</v>
      </c>
      <c r="B65" s="17">
        <v>703565</v>
      </c>
      <c r="C65" s="17" t="s">
        <v>48</v>
      </c>
      <c r="D65" s="17" t="s">
        <v>49</v>
      </c>
      <c r="E65" s="26" t="s">
        <v>29</v>
      </c>
      <c r="F65" s="18">
        <v>0</v>
      </c>
      <c r="G65" s="27">
        <v>4</v>
      </c>
      <c r="H65" s="18">
        <f t="shared" si="0"/>
        <v>0</v>
      </c>
    </row>
    <row r="66" spans="1:13" x14ac:dyDescent="0.25">
      <c r="A66" s="16">
        <v>49</v>
      </c>
      <c r="B66" s="17">
        <v>703565</v>
      </c>
      <c r="C66" s="17" t="s">
        <v>48</v>
      </c>
      <c r="D66" s="17" t="s">
        <v>49</v>
      </c>
      <c r="E66" s="26" t="s">
        <v>26</v>
      </c>
      <c r="F66" s="18">
        <v>0</v>
      </c>
      <c r="G66" s="27">
        <v>3</v>
      </c>
      <c r="H66" s="18">
        <f t="shared" si="0"/>
        <v>0</v>
      </c>
    </row>
    <row r="67" spans="1:13" x14ac:dyDescent="0.25">
      <c r="A67" s="16">
        <v>50</v>
      </c>
      <c r="B67" s="17">
        <v>703565</v>
      </c>
      <c r="C67" s="17" t="s">
        <v>48</v>
      </c>
      <c r="D67" s="17" t="s">
        <v>49</v>
      </c>
      <c r="E67" s="26" t="s">
        <v>27</v>
      </c>
      <c r="F67" s="18">
        <v>0</v>
      </c>
      <c r="G67" s="27">
        <v>4</v>
      </c>
      <c r="H67" s="18">
        <f t="shared" si="0"/>
        <v>0</v>
      </c>
    </row>
    <row r="68" spans="1:13" x14ac:dyDescent="0.25">
      <c r="A68" s="16">
        <v>51</v>
      </c>
      <c r="B68" s="17">
        <v>703565</v>
      </c>
      <c r="C68" s="17" t="s">
        <v>48</v>
      </c>
      <c r="D68" s="17" t="s">
        <v>49</v>
      </c>
      <c r="E68" s="26" t="s">
        <v>28</v>
      </c>
      <c r="F68" s="18">
        <v>0</v>
      </c>
      <c r="G68" s="27">
        <v>4</v>
      </c>
      <c r="H68" s="18">
        <f t="shared" si="0"/>
        <v>0</v>
      </c>
    </row>
    <row r="69" spans="1:13" s="11" customFormat="1" x14ac:dyDescent="0.25">
      <c r="A69" s="20"/>
      <c r="B69" s="21"/>
      <c r="C69" s="21" t="s">
        <v>54</v>
      </c>
      <c r="D69" s="21"/>
      <c r="E69" s="28"/>
      <c r="F69" s="23"/>
      <c r="G69" s="29">
        <f>SUM(G65:G68)</f>
        <v>15</v>
      </c>
      <c r="H69" s="23"/>
    </row>
    <row r="70" spans="1:13" x14ac:dyDescent="0.25">
      <c r="A70" s="16">
        <v>52</v>
      </c>
      <c r="B70" s="17">
        <v>703566</v>
      </c>
      <c r="C70" s="17" t="s">
        <v>50</v>
      </c>
      <c r="D70" s="17" t="s">
        <v>51</v>
      </c>
      <c r="E70" s="26" t="s">
        <v>29</v>
      </c>
      <c r="F70" s="18">
        <v>0</v>
      </c>
      <c r="G70" s="27">
        <v>4</v>
      </c>
      <c r="H70" s="18">
        <f t="shared" si="0"/>
        <v>0</v>
      </c>
    </row>
    <row r="71" spans="1:13" x14ac:dyDescent="0.25">
      <c r="A71" s="16">
        <v>53</v>
      </c>
      <c r="B71" s="17">
        <v>703566</v>
      </c>
      <c r="C71" s="17" t="s">
        <v>50</v>
      </c>
      <c r="D71" s="17" t="s">
        <v>51</v>
      </c>
      <c r="E71" s="26" t="s">
        <v>26</v>
      </c>
      <c r="F71" s="18">
        <v>0</v>
      </c>
      <c r="G71" s="27">
        <v>3</v>
      </c>
      <c r="H71" s="18">
        <f t="shared" si="0"/>
        <v>0</v>
      </c>
    </row>
    <row r="72" spans="1:13" x14ac:dyDescent="0.25">
      <c r="A72" s="16">
        <v>54</v>
      </c>
      <c r="B72" s="17">
        <v>703566</v>
      </c>
      <c r="C72" s="17" t="s">
        <v>50</v>
      </c>
      <c r="D72" s="17" t="s">
        <v>51</v>
      </c>
      <c r="E72" s="26" t="s">
        <v>27</v>
      </c>
      <c r="F72" s="18">
        <v>0</v>
      </c>
      <c r="G72" s="27">
        <v>4</v>
      </c>
      <c r="H72" s="18">
        <f t="shared" si="0"/>
        <v>0</v>
      </c>
    </row>
    <row r="73" spans="1:13" x14ac:dyDescent="0.25">
      <c r="A73" s="16">
        <v>55</v>
      </c>
      <c r="B73" s="17">
        <v>703566</v>
      </c>
      <c r="C73" s="17" t="s">
        <v>50</v>
      </c>
      <c r="D73" s="17" t="s">
        <v>51</v>
      </c>
      <c r="E73" s="26" t="s">
        <v>28</v>
      </c>
      <c r="F73" s="18">
        <v>0</v>
      </c>
      <c r="G73" s="27">
        <v>4</v>
      </c>
      <c r="H73" s="18">
        <f t="shared" si="0"/>
        <v>0</v>
      </c>
    </row>
    <row r="74" spans="1:13" s="11" customFormat="1" x14ac:dyDescent="0.25">
      <c r="A74" s="20"/>
      <c r="B74" s="21"/>
      <c r="C74" s="21" t="s">
        <v>54</v>
      </c>
      <c r="D74" s="21"/>
      <c r="E74" s="28"/>
      <c r="F74" s="23"/>
      <c r="G74" s="29">
        <f>SUM(G70:G73)</f>
        <v>15</v>
      </c>
      <c r="H74" s="23"/>
    </row>
    <row r="75" spans="1:13" x14ac:dyDescent="0.25">
      <c r="A75" s="16">
        <v>56</v>
      </c>
      <c r="B75" s="33" t="s">
        <v>52</v>
      </c>
      <c r="C75" s="17" t="s">
        <v>53</v>
      </c>
      <c r="D75" s="17" t="s">
        <v>21</v>
      </c>
      <c r="E75" s="26"/>
      <c r="F75" s="18">
        <v>0</v>
      </c>
      <c r="G75" s="27">
        <v>2</v>
      </c>
      <c r="H75" s="18">
        <f t="shared" si="0"/>
        <v>0</v>
      </c>
    </row>
    <row r="76" spans="1:13" x14ac:dyDescent="0.25">
      <c r="A76" s="20"/>
      <c r="B76" s="34"/>
      <c r="C76" s="21" t="s">
        <v>54</v>
      </c>
      <c r="D76" s="21"/>
      <c r="E76" s="28"/>
      <c r="F76" s="23"/>
      <c r="G76" s="29">
        <f>G75</f>
        <v>2</v>
      </c>
      <c r="H76" s="23"/>
    </row>
    <row r="77" spans="1:13" x14ac:dyDescent="0.25">
      <c r="A77" s="35"/>
      <c r="B77" s="35"/>
      <c r="C77" s="36" t="s">
        <v>4</v>
      </c>
      <c r="D77" s="36"/>
      <c r="E77" s="36"/>
      <c r="F77" s="37"/>
      <c r="G77" s="13"/>
      <c r="H77" s="38">
        <f>SUM(H8:H9)</f>
        <v>0</v>
      </c>
    </row>
    <row r="78" spans="1:13" ht="17.25" x14ac:dyDescent="0.3">
      <c r="A78" s="39"/>
      <c r="B78" s="39"/>
      <c r="C78" s="40" t="s">
        <v>5</v>
      </c>
      <c r="D78" s="40"/>
      <c r="E78" s="40"/>
      <c r="F78" s="40"/>
      <c r="G78" s="41"/>
      <c r="H78" s="41"/>
      <c r="I78" s="1"/>
      <c r="J78" s="1"/>
      <c r="K78" s="2"/>
      <c r="L78" s="2"/>
      <c r="M78" s="3"/>
    </row>
    <row r="79" spans="1:13" ht="17.25" customHeight="1" x14ac:dyDescent="0.3">
      <c r="A79" s="12"/>
      <c r="B79" s="42" t="s">
        <v>16</v>
      </c>
      <c r="C79" s="43" t="s">
        <v>14</v>
      </c>
      <c r="D79" s="43"/>
      <c r="E79" s="43"/>
      <c r="F79" s="44"/>
      <c r="G79" s="45"/>
      <c r="H79" s="45"/>
      <c r="I79" s="9"/>
      <c r="J79" s="9"/>
      <c r="K79" s="9"/>
      <c r="L79" s="9"/>
      <c r="M79" s="9"/>
    </row>
    <row r="80" spans="1:13" ht="17.25" customHeight="1" x14ac:dyDescent="0.3">
      <c r="A80" s="12"/>
      <c r="B80" s="42"/>
      <c r="C80" s="43" t="s">
        <v>15</v>
      </c>
      <c r="D80" s="43"/>
      <c r="E80" s="43"/>
      <c r="F80" s="44"/>
      <c r="G80" s="45"/>
      <c r="H80" s="45"/>
      <c r="I80" s="9"/>
      <c r="J80" s="9"/>
      <c r="K80" s="9"/>
      <c r="L80" s="9"/>
      <c r="M80" s="9"/>
    </row>
    <row r="81" spans="1:13" ht="17.25" x14ac:dyDescent="0.3">
      <c r="A81" s="12"/>
      <c r="B81" s="42" t="s">
        <v>16</v>
      </c>
      <c r="C81" s="43" t="s">
        <v>6</v>
      </c>
      <c r="D81" s="43"/>
      <c r="E81" s="43"/>
      <c r="F81" s="46"/>
      <c r="G81" s="46"/>
      <c r="H81" s="46"/>
      <c r="I81" s="4"/>
      <c r="J81" s="5"/>
      <c r="K81" s="5"/>
      <c r="L81" s="5"/>
      <c r="M81" s="5"/>
    </row>
    <row r="82" spans="1:13" ht="17.25" x14ac:dyDescent="0.3">
      <c r="A82" s="12"/>
      <c r="B82" s="42" t="s">
        <v>16</v>
      </c>
      <c r="C82" s="43" t="s">
        <v>7</v>
      </c>
      <c r="D82" s="43"/>
      <c r="E82" s="43"/>
      <c r="F82" s="46"/>
      <c r="G82" s="46"/>
      <c r="H82" s="46"/>
      <c r="I82" s="4"/>
      <c r="J82" s="5"/>
      <c r="K82" s="5"/>
      <c r="L82" s="5"/>
      <c r="M82" s="5"/>
    </row>
    <row r="83" spans="1:13" ht="17.25" customHeight="1" x14ac:dyDescent="0.3">
      <c r="A83" s="12"/>
      <c r="B83" s="42" t="s">
        <v>16</v>
      </c>
      <c r="C83" s="43" t="s">
        <v>8</v>
      </c>
      <c r="D83" s="43"/>
      <c r="E83" s="43"/>
      <c r="F83" s="47"/>
      <c r="G83" s="47"/>
      <c r="H83" s="47"/>
      <c r="I83" s="6"/>
      <c r="J83" s="7"/>
      <c r="K83" s="5"/>
      <c r="L83" s="5"/>
      <c r="M83" s="5"/>
    </row>
    <row r="84" spans="1:13" ht="17.25" customHeight="1" x14ac:dyDescent="0.3">
      <c r="A84" s="12"/>
      <c r="B84" s="42" t="s">
        <v>16</v>
      </c>
      <c r="C84" s="43" t="s">
        <v>9</v>
      </c>
      <c r="D84" s="43"/>
      <c r="E84" s="43"/>
      <c r="F84" s="47"/>
      <c r="G84" s="47"/>
      <c r="H84" s="47"/>
      <c r="I84" s="6"/>
      <c r="J84" s="10"/>
      <c r="K84" s="5"/>
      <c r="L84" s="5"/>
      <c r="M84" s="5"/>
    </row>
    <row r="85" spans="1:13" ht="17.25" x14ac:dyDescent="0.3">
      <c r="A85" s="12"/>
      <c r="B85" s="42" t="s">
        <v>16</v>
      </c>
      <c r="C85" s="43" t="s">
        <v>10</v>
      </c>
      <c r="D85" s="43"/>
      <c r="E85" s="43"/>
      <c r="F85" s="12"/>
      <c r="G85" s="12"/>
      <c r="H85" s="12"/>
      <c r="K85" s="5"/>
      <c r="L85" s="5"/>
      <c r="M85" s="5"/>
    </row>
    <row r="86" spans="1:13" ht="17.25" x14ac:dyDescent="0.3">
      <c r="A86" s="48"/>
      <c r="B86" s="48"/>
      <c r="C86" s="43" t="s">
        <v>11</v>
      </c>
      <c r="D86" s="43"/>
      <c r="E86" s="43"/>
      <c r="F86" s="49"/>
      <c r="G86" s="49"/>
      <c r="H86" s="49"/>
      <c r="I86" s="8"/>
      <c r="J86" s="8"/>
      <c r="K86" s="8"/>
      <c r="L86" s="8"/>
      <c r="M86" s="8"/>
    </row>
    <row r="87" spans="1:13" ht="17.25" x14ac:dyDescent="0.3">
      <c r="A87" s="48"/>
      <c r="B87" s="48"/>
      <c r="C87" s="43"/>
      <c r="D87" s="43"/>
      <c r="E87" s="43"/>
      <c r="F87" s="49"/>
      <c r="G87" s="49"/>
      <c r="H87" s="49"/>
      <c r="I87" s="8"/>
      <c r="J87" s="8"/>
      <c r="K87" s="8"/>
      <c r="L87" s="8"/>
      <c r="M87" s="8"/>
    </row>
    <row r="88" spans="1:13" ht="17.25" x14ac:dyDescent="0.3">
      <c r="A88" s="48"/>
      <c r="B88" s="48"/>
      <c r="C88" s="43"/>
      <c r="D88" s="43"/>
      <c r="E88" s="43"/>
      <c r="F88" s="49"/>
      <c r="G88" s="49"/>
      <c r="H88" s="49"/>
      <c r="I88" s="8"/>
      <c r="J88" s="8"/>
      <c r="K88" s="8"/>
      <c r="L88" s="8"/>
      <c r="M88" s="8"/>
    </row>
    <row r="89" spans="1:13" ht="17.25" x14ac:dyDescent="0.3">
      <c r="A89" s="48"/>
      <c r="B89" s="48"/>
      <c r="C89" s="43"/>
      <c r="D89" s="43"/>
      <c r="E89" s="43"/>
      <c r="F89" s="49"/>
      <c r="G89" s="49"/>
      <c r="H89" s="49"/>
      <c r="I89" s="8"/>
      <c r="J89" s="8"/>
      <c r="K89" s="8"/>
      <c r="L89" s="8"/>
      <c r="M89" s="8"/>
    </row>
    <row r="90" spans="1:13" ht="17.25" x14ac:dyDescent="0.3">
      <c r="A90" s="48"/>
      <c r="B90" s="48"/>
      <c r="C90" s="43"/>
      <c r="D90" s="43"/>
      <c r="E90" s="43"/>
      <c r="F90" s="49"/>
      <c r="G90" s="49"/>
      <c r="H90" s="49"/>
      <c r="I90" s="8"/>
      <c r="J90" s="8"/>
      <c r="K90" s="8"/>
      <c r="L90" s="8"/>
      <c r="M90" s="8"/>
    </row>
    <row r="91" spans="1:13" ht="17.25" x14ac:dyDescent="0.3">
      <c r="A91" s="48"/>
      <c r="B91" s="48"/>
      <c r="C91" s="43"/>
      <c r="D91" s="43"/>
      <c r="E91" s="43"/>
      <c r="F91" s="49"/>
      <c r="G91" s="49"/>
      <c r="H91" s="49"/>
      <c r="I91" s="8"/>
      <c r="J91" s="8"/>
      <c r="K91" s="8"/>
      <c r="L91" s="8"/>
      <c r="M91" s="8"/>
    </row>
    <row r="92" spans="1:13" ht="17.25" x14ac:dyDescent="0.3">
      <c r="A92" s="48"/>
      <c r="B92" s="48"/>
      <c r="C92" s="43"/>
      <c r="D92" s="43"/>
      <c r="E92" s="43"/>
      <c r="F92" s="49"/>
      <c r="G92" s="49"/>
      <c r="H92" s="49"/>
      <c r="I92" s="8"/>
      <c r="J92" s="8"/>
      <c r="K92" s="8"/>
      <c r="L92" s="8"/>
      <c r="M92" s="8"/>
    </row>
    <row r="93" spans="1:13" ht="17.25" customHeight="1" x14ac:dyDescent="0.3">
      <c r="A93" s="12"/>
      <c r="B93" s="12"/>
      <c r="C93" s="43" t="s">
        <v>12</v>
      </c>
      <c r="D93" s="43"/>
      <c r="E93" s="43"/>
      <c r="F93" s="45"/>
      <c r="G93" s="46"/>
      <c r="H93" s="46"/>
      <c r="I93" s="4"/>
      <c r="J93" s="4"/>
    </row>
    <row r="94" spans="1:13" x14ac:dyDescent="0.25">
      <c r="A94" s="12"/>
      <c r="B94" s="12"/>
      <c r="C94" s="43"/>
      <c r="D94" s="43"/>
      <c r="E94" s="43"/>
      <c r="F94" s="12"/>
      <c r="G94" s="12"/>
      <c r="H94" s="12"/>
    </row>
    <row r="95" spans="1:13" x14ac:dyDescent="0.25">
      <c r="A95" s="12"/>
      <c r="B95" s="12"/>
      <c r="C95" s="43" t="s">
        <v>13</v>
      </c>
      <c r="D95" s="43"/>
      <c r="E95" s="43"/>
      <c r="F95" s="12"/>
      <c r="G95" s="12"/>
      <c r="H95" s="12"/>
    </row>
  </sheetData>
  <pageMargins left="0.25" right="0.25" top="0.25" bottom="0.25" header="0.3" footer="0.3"/>
  <pageSetup scale="81" orientation="landscape" r:id="rId1"/>
  <headerFooter>
    <oddHeader xml:space="preserve">&amp;C&amp;"-,Bold"&amp;14
</oddHeader>
  </headerFooter>
  <rowBreaks count="2" manualBreakCount="2">
    <brk id="38" max="7" man="1"/>
    <brk id="7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mwsu</dc:creator>
  <cp:lastModifiedBy>Kelly Sloan</cp:lastModifiedBy>
  <cp:lastPrinted>2015-06-12T21:47:56Z</cp:lastPrinted>
  <dcterms:created xsi:type="dcterms:W3CDTF">2014-05-15T15:27:23Z</dcterms:created>
  <dcterms:modified xsi:type="dcterms:W3CDTF">2015-06-12T21:55:04Z</dcterms:modified>
</cp:coreProperties>
</file>