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1340" windowHeight="6540"/>
  </bookViews>
  <sheets>
    <sheet name="A" sheetId="1" r:id="rId1"/>
  </sheets>
  <definedNames>
    <definedName name="_xlnm.Print_Area" localSheetId="0">A!$A$1:$H$49</definedName>
    <definedName name="Print_Area_MI" localSheetId="0">A!$A$1:$H$33</definedName>
  </definedNames>
  <calcPr calcId="145621"/>
</workbook>
</file>

<file path=xl/calcChain.xml><?xml version="1.0" encoding="utf-8"?>
<calcChain xmlns="http://schemas.openxmlformats.org/spreadsheetml/2006/main">
  <c r="H31" i="1" l="1"/>
  <c r="F31" i="1"/>
  <c r="D31" i="1"/>
  <c r="H11" i="1"/>
  <c r="F11" i="1"/>
  <c r="D11" i="1"/>
  <c r="H29" i="1" l="1"/>
  <c r="F29" i="1"/>
  <c r="D29" i="1"/>
  <c r="G37" i="1"/>
  <c r="E37" i="1"/>
  <c r="C37" i="1"/>
  <c r="B37" i="1"/>
  <c r="G17" i="1"/>
  <c r="E17" i="1"/>
  <c r="C17" i="1"/>
  <c r="B17" i="1"/>
  <c r="H9" i="1"/>
  <c r="F9" i="1"/>
  <c r="D9" i="1"/>
  <c r="H35" i="1"/>
  <c r="F35" i="1"/>
  <c r="D35" i="1"/>
  <c r="H33" i="1"/>
  <c r="F33" i="1"/>
  <c r="D33" i="1"/>
  <c r="H15" i="1"/>
  <c r="F15" i="1"/>
  <c r="D15" i="1"/>
  <c r="H13" i="1"/>
  <c r="F13" i="1"/>
  <c r="D13" i="1"/>
  <c r="H17" i="1" l="1"/>
  <c r="D17" i="1"/>
  <c r="F17" i="1"/>
  <c r="D37" i="1"/>
  <c r="F37" i="1"/>
  <c r="H37" i="1"/>
</calcChain>
</file>

<file path=xl/sharedStrings.xml><?xml version="1.0" encoding="utf-8"?>
<sst xmlns="http://schemas.openxmlformats.org/spreadsheetml/2006/main" count="43" uniqueCount="20">
  <si>
    <t xml:space="preserve">ALL FULL-TIME FACULTY </t>
  </si>
  <si>
    <t>NO. OF</t>
  </si>
  <si>
    <t xml:space="preserve"> TENURED</t>
  </si>
  <si>
    <t>TERMINAL DEGR.</t>
  </si>
  <si>
    <t xml:space="preserve">   DOCTORATES</t>
  </si>
  <si>
    <t xml:space="preserve"> FACULTY</t>
  </si>
  <si>
    <t>Number</t>
  </si>
  <si>
    <t xml:space="preserve">   %</t>
  </si>
  <si>
    <t>Liberal Arts Science</t>
  </si>
  <si>
    <t xml:space="preserve">      </t>
  </si>
  <si>
    <t>Professional Studies</t>
  </si>
  <si>
    <t xml:space="preserve">     </t>
  </si>
  <si>
    <t>Total</t>
  </si>
  <si>
    <t>ALL FULL-TIME FACULTY ON TENURE TRACK  CONTRACT</t>
  </si>
  <si>
    <t>COLLEGE</t>
  </si>
  <si>
    <t>Craig School of Business</t>
  </si>
  <si>
    <t>FULL-TIME FACULTY WITH TENURE AND TERMINAL DEGREES,</t>
  </si>
  <si>
    <t>Fine Arts</t>
  </si>
  <si>
    <t>BY COLLEGES, FALL 2016</t>
  </si>
  <si>
    <t>Prepared by Steve Saffell, Institutional Research Analyst,  November 1,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</si>
</sst>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5" x14ac:knownFonts="1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8"/>
      <color rgb="FFFF0000"/>
      <name val="Arial Black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164" fontId="0" fillId="0" borderId="0" xfId="0" applyNumberForma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 applyProtection="1">
      <alignment horizontal="fill"/>
    </xf>
    <xf numFmtId="0" fontId="0" fillId="0" borderId="2" xfId="0" applyBorder="1" applyAlignment="1">
      <alignment horizontal="fill"/>
    </xf>
    <xf numFmtId="0" fontId="0" fillId="0" borderId="2" xfId="0" applyBorder="1"/>
    <xf numFmtId="0" fontId="0" fillId="0" borderId="0" xfId="0" applyBorder="1" applyAlignment="1" applyProtection="1">
      <alignment horizontal="fill"/>
    </xf>
    <xf numFmtId="0" fontId="0" fillId="0" borderId="0" xfId="0" applyBorder="1" applyAlignment="1">
      <alignment horizontal="fill"/>
    </xf>
    <xf numFmtId="0" fontId="0" fillId="0" borderId="0" xfId="0" applyBorder="1"/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fill"/>
    </xf>
    <xf numFmtId="0" fontId="0" fillId="0" borderId="3" xfId="0" applyBorder="1" applyProtection="1"/>
    <xf numFmtId="0" fontId="0" fillId="0" borderId="3" xfId="0" applyBorder="1" applyAlignment="1" applyProtection="1">
      <alignment horizontal="fill"/>
    </xf>
    <xf numFmtId="0" fontId="0" fillId="0" borderId="3" xfId="0" applyBorder="1" applyAlignment="1" applyProtection="1">
      <alignment horizontal="centerContinuous"/>
    </xf>
    <xf numFmtId="0" fontId="0" fillId="0" borderId="3" xfId="0" applyBorder="1" applyAlignment="1" applyProtection="1">
      <alignment horizontal="center"/>
    </xf>
    <xf numFmtId="164" fontId="0" fillId="0" borderId="3" xfId="0" applyNumberFormat="1" applyBorder="1" applyProtection="1"/>
    <xf numFmtId="0" fontId="3" fillId="0" borderId="0" xfId="0" applyFont="1"/>
    <xf numFmtId="14" fontId="1" fillId="0" borderId="0" xfId="0" applyNumberFormat="1" applyFont="1" applyProtection="1"/>
    <xf numFmtId="0" fontId="4" fillId="0" borderId="0" xfId="0" applyFont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S49"/>
  <sheetViews>
    <sheetView tabSelected="1" defaultGridColor="0" colorId="22" zoomScale="87" workbookViewId="0"/>
  </sheetViews>
  <sheetFormatPr defaultColWidth="14.81640625" defaultRowHeight="15" x14ac:dyDescent="0.25"/>
  <cols>
    <col min="1" max="1" width="20.81640625" customWidth="1"/>
    <col min="2" max="2" width="10.81640625" customWidth="1"/>
    <col min="3" max="3" width="7.81640625" customWidth="1"/>
    <col min="4" max="4" width="7" customWidth="1"/>
    <col min="5" max="5" width="7.81640625" customWidth="1"/>
    <col min="6" max="6" width="7.90625" customWidth="1"/>
    <col min="7" max="7" width="7.08984375" customWidth="1"/>
    <col min="8" max="8" width="7.6328125" customWidth="1"/>
  </cols>
  <sheetData>
    <row r="1" spans="1:253" ht="15.6" x14ac:dyDescent="0.3">
      <c r="A1" s="2" t="s">
        <v>16</v>
      </c>
      <c r="B1" s="2"/>
      <c r="C1" s="2"/>
      <c r="D1" s="2"/>
      <c r="E1" s="2"/>
      <c r="F1" s="2"/>
      <c r="G1" s="2"/>
      <c r="H1" s="2"/>
      <c r="I1" s="25">
        <v>42675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5.6" x14ac:dyDescent="0.3">
      <c r="A2" s="2" t="s">
        <v>18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7.6" x14ac:dyDescent="0.65">
      <c r="A3" s="24"/>
    </row>
    <row r="4" spans="1:253" x14ac:dyDescent="0.25">
      <c r="A4" s="1"/>
      <c r="B4" s="4" t="s">
        <v>0</v>
      </c>
      <c r="C4" s="4"/>
      <c r="D4" s="4"/>
      <c r="E4" s="4"/>
      <c r="F4" s="4"/>
      <c r="G4" s="4"/>
      <c r="H4" s="4"/>
    </row>
    <row r="6" spans="1:253" x14ac:dyDescent="0.25">
      <c r="A6" s="1" t="s">
        <v>14</v>
      </c>
      <c r="B6" s="17" t="s">
        <v>1</v>
      </c>
      <c r="C6" s="4" t="s">
        <v>2</v>
      </c>
      <c r="D6" s="21"/>
      <c r="E6" s="1" t="s">
        <v>3</v>
      </c>
      <c r="F6" s="19"/>
      <c r="G6" t="s">
        <v>4</v>
      </c>
    </row>
    <row r="7" spans="1:253" x14ac:dyDescent="0.25">
      <c r="A7" s="1"/>
      <c r="B7" s="17" t="s">
        <v>5</v>
      </c>
      <c r="C7" s="7" t="s">
        <v>6</v>
      </c>
      <c r="D7" s="22" t="s">
        <v>7</v>
      </c>
      <c r="E7" s="7" t="s">
        <v>6</v>
      </c>
      <c r="F7" s="22" t="s">
        <v>7</v>
      </c>
      <c r="G7" s="8" t="s">
        <v>6</v>
      </c>
      <c r="H7" s="9" t="s">
        <v>7</v>
      </c>
    </row>
    <row r="8" spans="1:253" s="10" customFormat="1" x14ac:dyDescent="0.25">
      <c r="A8" s="11"/>
      <c r="B8" s="18"/>
      <c r="C8" s="11"/>
      <c r="D8" s="18"/>
      <c r="E8" s="11"/>
      <c r="F8" s="18"/>
      <c r="G8" s="12"/>
      <c r="H8" s="12"/>
    </row>
    <row r="9" spans="1:253" s="16" customFormat="1" x14ac:dyDescent="0.25">
      <c r="A9" s="14" t="s">
        <v>15</v>
      </c>
      <c r="B9" s="19">
        <v>19</v>
      </c>
      <c r="C9" s="1">
        <v>7</v>
      </c>
      <c r="D9" s="23">
        <f>C9/B9*100</f>
        <v>36.84210526315789</v>
      </c>
      <c r="E9" s="1">
        <v>14</v>
      </c>
      <c r="F9" s="23">
        <f>E9/B9*100</f>
        <v>73.68421052631578</v>
      </c>
      <c r="G9" s="1">
        <v>14</v>
      </c>
      <c r="H9" s="5">
        <f>G9/B9*100</f>
        <v>73.68421052631578</v>
      </c>
    </row>
    <row r="10" spans="1:253" s="16" customFormat="1" x14ac:dyDescent="0.25">
      <c r="A10" s="14"/>
      <c r="B10" s="20"/>
      <c r="C10" s="14"/>
      <c r="D10" s="20"/>
      <c r="E10" s="14"/>
      <c r="F10" s="20"/>
      <c r="G10" s="15"/>
      <c r="H10" s="15"/>
    </row>
    <row r="11" spans="1:253" s="16" customFormat="1" x14ac:dyDescent="0.25">
      <c r="A11" s="26" t="s">
        <v>17</v>
      </c>
      <c r="B11">
        <v>28</v>
      </c>
      <c r="C11">
        <v>11</v>
      </c>
      <c r="D11" s="23">
        <f>C11/B11*100</f>
        <v>39.285714285714285</v>
      </c>
      <c r="E11">
        <v>25</v>
      </c>
      <c r="F11" s="23">
        <f>E11/B11*100</f>
        <v>89.285714285714292</v>
      </c>
      <c r="G11">
        <v>10</v>
      </c>
      <c r="H11" s="5">
        <f>G11/B11*100</f>
        <v>35.714285714285715</v>
      </c>
    </row>
    <row r="12" spans="1:253" s="16" customFormat="1" x14ac:dyDescent="0.25">
      <c r="A12" s="26"/>
      <c r="B12" s="20"/>
      <c r="C12" s="14"/>
      <c r="D12" s="20"/>
      <c r="E12" s="14"/>
      <c r="F12" s="20"/>
      <c r="G12" s="15"/>
      <c r="H12" s="15"/>
    </row>
    <row r="13" spans="1:253" x14ac:dyDescent="0.25">
      <c r="A13" s="1" t="s">
        <v>8</v>
      </c>
      <c r="B13" s="19">
        <v>104</v>
      </c>
      <c r="C13" s="1">
        <v>57</v>
      </c>
      <c r="D13" s="23">
        <f>C13/B13*100</f>
        <v>54.807692307692314</v>
      </c>
      <c r="E13" s="1">
        <v>87</v>
      </c>
      <c r="F13" s="23">
        <f>E13/B13*100</f>
        <v>83.65384615384616</v>
      </c>
      <c r="G13" s="1">
        <v>87</v>
      </c>
      <c r="H13" s="5">
        <f>G13/B13*100</f>
        <v>83.65384615384616</v>
      </c>
    </row>
    <row r="14" spans="1:253" x14ac:dyDescent="0.25">
      <c r="A14" s="1" t="s">
        <v>9</v>
      </c>
      <c r="B14" s="19"/>
      <c r="C14" s="1"/>
      <c r="D14" s="23"/>
      <c r="E14" s="1"/>
      <c r="F14" s="23"/>
      <c r="G14" s="1"/>
      <c r="H14" s="5"/>
    </row>
    <row r="15" spans="1:253" x14ac:dyDescent="0.25">
      <c r="A15" s="1" t="s">
        <v>10</v>
      </c>
      <c r="B15" s="19">
        <v>60</v>
      </c>
      <c r="C15" s="1">
        <v>31</v>
      </c>
      <c r="D15" s="23">
        <f>C15/B15*100</f>
        <v>51.666666666666671</v>
      </c>
      <c r="E15" s="1">
        <v>51</v>
      </c>
      <c r="F15" s="23">
        <f>E15/B15*100</f>
        <v>85</v>
      </c>
      <c r="G15" s="27">
        <v>39</v>
      </c>
      <c r="H15" s="5">
        <f>G15/B15*100</f>
        <v>65</v>
      </c>
    </row>
    <row r="16" spans="1:253" x14ac:dyDescent="0.25">
      <c r="A16" s="1" t="s">
        <v>11</v>
      </c>
      <c r="B16" s="19"/>
      <c r="C16" s="1"/>
      <c r="D16" s="23"/>
      <c r="E16" s="1"/>
      <c r="F16" s="23"/>
      <c r="G16" s="1"/>
      <c r="H16" s="5"/>
    </row>
    <row r="17" spans="1:8" x14ac:dyDescent="0.25">
      <c r="A17" s="1" t="s">
        <v>12</v>
      </c>
      <c r="B17" s="19">
        <f>SUM(B9:B16)</f>
        <v>211</v>
      </c>
      <c r="C17" s="1">
        <f>SUM(C9:C16)</f>
        <v>106</v>
      </c>
      <c r="D17" s="23">
        <f>C17/B17*100</f>
        <v>50.236966824644547</v>
      </c>
      <c r="E17" s="1">
        <f>SUM(E9:E16)</f>
        <v>177</v>
      </c>
      <c r="F17" s="23">
        <f>E17/B17*100</f>
        <v>83.886255924170612</v>
      </c>
      <c r="G17" s="1">
        <f>SUM(G9:G15)</f>
        <v>150</v>
      </c>
      <c r="H17" s="5">
        <f>G17/B17*100</f>
        <v>71.090047393364927</v>
      </c>
    </row>
    <row r="18" spans="1:8" x14ac:dyDescent="0.25">
      <c r="A18" s="1"/>
      <c r="B18" s="1"/>
      <c r="C18" s="1"/>
      <c r="D18" s="1"/>
      <c r="E18" s="1"/>
      <c r="F18" s="1"/>
    </row>
    <row r="21" spans="1:8" s="13" customFormat="1" x14ac:dyDescent="0.25">
      <c r="A21" s="12"/>
      <c r="B21" s="12"/>
      <c r="C21" s="12"/>
      <c r="D21" s="12"/>
      <c r="E21" s="12"/>
      <c r="F21" s="12"/>
      <c r="G21" s="12"/>
      <c r="H21" s="12"/>
    </row>
    <row r="24" spans="1:8" x14ac:dyDescent="0.25">
      <c r="A24" s="1"/>
      <c r="B24" s="4" t="s">
        <v>13</v>
      </c>
      <c r="C24" s="4"/>
      <c r="D24" s="4"/>
      <c r="E24" s="4"/>
      <c r="F24" s="4"/>
      <c r="G24" s="4"/>
      <c r="H24" s="4"/>
    </row>
    <row r="26" spans="1:8" x14ac:dyDescent="0.25">
      <c r="A26" s="1" t="s">
        <v>14</v>
      </c>
      <c r="B26" s="17" t="s">
        <v>1</v>
      </c>
      <c r="C26" s="4" t="s">
        <v>2</v>
      </c>
      <c r="D26" s="21"/>
      <c r="E26" s="1" t="s">
        <v>3</v>
      </c>
      <c r="F26" s="19"/>
      <c r="G26" t="s">
        <v>4</v>
      </c>
    </row>
    <row r="27" spans="1:8" x14ac:dyDescent="0.25">
      <c r="A27" s="1"/>
      <c r="B27" s="17" t="s">
        <v>5</v>
      </c>
      <c r="C27" s="7" t="s">
        <v>6</v>
      </c>
      <c r="D27" s="22" t="s">
        <v>7</v>
      </c>
      <c r="E27" s="7" t="s">
        <v>6</v>
      </c>
      <c r="F27" s="22" t="s">
        <v>7</v>
      </c>
      <c r="G27" s="8" t="s">
        <v>6</v>
      </c>
      <c r="H27" s="9" t="s">
        <v>7</v>
      </c>
    </row>
    <row r="28" spans="1:8" s="13" customFormat="1" x14ac:dyDescent="0.25">
      <c r="A28" s="11"/>
      <c r="B28" s="18"/>
      <c r="C28" s="11"/>
      <c r="D28" s="18"/>
      <c r="E28" s="11"/>
      <c r="F28" s="18"/>
      <c r="G28" s="12"/>
      <c r="H28" s="12"/>
    </row>
    <row r="29" spans="1:8" s="16" customFormat="1" x14ac:dyDescent="0.25">
      <c r="A29" s="14" t="s">
        <v>15</v>
      </c>
      <c r="B29" s="19">
        <v>16</v>
      </c>
      <c r="C29" s="1">
        <v>7</v>
      </c>
      <c r="D29" s="23">
        <f>C29/B29*100</f>
        <v>43.75</v>
      </c>
      <c r="E29" s="1">
        <v>14</v>
      </c>
      <c r="F29" s="23">
        <f>E29/B29*100</f>
        <v>87.5</v>
      </c>
      <c r="G29" s="27">
        <v>14</v>
      </c>
      <c r="H29" s="5">
        <f>G29/B29*100</f>
        <v>87.5</v>
      </c>
    </row>
    <row r="30" spans="1:8" s="16" customFormat="1" x14ac:dyDescent="0.25">
      <c r="A30" s="14"/>
      <c r="B30" s="20"/>
      <c r="C30" s="14"/>
      <c r="D30" s="20"/>
      <c r="E30" s="14"/>
      <c r="F30" s="20"/>
      <c r="G30" s="15"/>
      <c r="H30" s="15"/>
    </row>
    <row r="31" spans="1:8" x14ac:dyDescent="0.25">
      <c r="A31" s="26" t="s">
        <v>17</v>
      </c>
      <c r="B31">
        <v>26</v>
      </c>
      <c r="C31">
        <v>11</v>
      </c>
      <c r="D31" s="23">
        <f>C31/B31*100</f>
        <v>42.307692307692307</v>
      </c>
      <c r="E31">
        <v>24</v>
      </c>
      <c r="F31" s="23">
        <f>E31/B31*100</f>
        <v>92.307692307692307</v>
      </c>
      <c r="G31">
        <v>10</v>
      </c>
      <c r="H31" s="5">
        <f>G31/B31*100</f>
        <v>38.461538461538467</v>
      </c>
    </row>
    <row r="32" spans="1:8" s="16" customFormat="1" x14ac:dyDescent="0.25">
      <c r="A32" s="14"/>
      <c r="B32" s="20"/>
      <c r="C32" s="14"/>
      <c r="D32" s="20"/>
      <c r="E32" s="14"/>
      <c r="F32" s="20"/>
      <c r="G32" s="15"/>
      <c r="H32" s="15"/>
    </row>
    <row r="33" spans="1:8" x14ac:dyDescent="0.25">
      <c r="A33" s="1" t="s">
        <v>8</v>
      </c>
      <c r="B33" s="19">
        <v>89</v>
      </c>
      <c r="C33" s="1">
        <v>57</v>
      </c>
      <c r="D33" s="23">
        <f>C33/B33*100</f>
        <v>64.044943820224717</v>
      </c>
      <c r="E33" s="1">
        <v>86</v>
      </c>
      <c r="F33" s="23">
        <f>E33/B33*100</f>
        <v>96.629213483146074</v>
      </c>
      <c r="G33" s="27">
        <v>86</v>
      </c>
      <c r="H33" s="5">
        <f>G33/B33*100</f>
        <v>96.629213483146074</v>
      </c>
    </row>
    <row r="34" spans="1:8" x14ac:dyDescent="0.25">
      <c r="A34" s="1" t="s">
        <v>9</v>
      </c>
      <c r="B34" s="19"/>
      <c r="C34" s="1"/>
      <c r="D34" s="23"/>
      <c r="E34" s="1"/>
      <c r="F34" s="23"/>
      <c r="G34" s="1"/>
      <c r="H34" s="5"/>
    </row>
    <row r="35" spans="1:8" x14ac:dyDescent="0.25">
      <c r="A35" s="1" t="s">
        <v>10</v>
      </c>
      <c r="B35" s="19">
        <v>54</v>
      </c>
      <c r="C35" s="1">
        <v>31</v>
      </c>
      <c r="D35" s="23">
        <f>C35/B35*100</f>
        <v>57.407407407407405</v>
      </c>
      <c r="E35" s="1">
        <v>51</v>
      </c>
      <c r="F35" s="23">
        <f>E35/B35*100</f>
        <v>94.444444444444443</v>
      </c>
      <c r="G35" s="27">
        <v>39</v>
      </c>
      <c r="H35" s="5">
        <f>G35/B35*100</f>
        <v>72.222222222222214</v>
      </c>
    </row>
    <row r="36" spans="1:8" x14ac:dyDescent="0.25">
      <c r="A36" s="1" t="s">
        <v>11</v>
      </c>
      <c r="B36" s="19"/>
      <c r="C36" s="1"/>
      <c r="D36" s="23"/>
      <c r="E36" s="1"/>
      <c r="F36" s="23"/>
      <c r="G36" s="1"/>
      <c r="H36" s="5"/>
    </row>
    <row r="37" spans="1:8" x14ac:dyDescent="0.25">
      <c r="A37" s="1" t="s">
        <v>12</v>
      </c>
      <c r="B37" s="19">
        <f>SUM(B29:B36)</f>
        <v>185</v>
      </c>
      <c r="C37" s="1">
        <f>SUM(C29:C36)</f>
        <v>106</v>
      </c>
      <c r="D37" s="23">
        <f>C37/B37*100</f>
        <v>57.297297297297298</v>
      </c>
      <c r="E37" s="1">
        <f>SUM(E29:E36)</f>
        <v>175</v>
      </c>
      <c r="F37" s="23">
        <f>E37/B37*100</f>
        <v>94.594594594594597</v>
      </c>
      <c r="G37" s="1">
        <f>SUM(G29:G35)</f>
        <v>149</v>
      </c>
      <c r="H37" s="5">
        <f>G37/B37*100</f>
        <v>80.540540540540533</v>
      </c>
    </row>
    <row r="38" spans="1:8" x14ac:dyDescent="0.25">
      <c r="A38" s="1"/>
      <c r="B38" s="1"/>
      <c r="C38" s="1"/>
      <c r="D38" s="1"/>
      <c r="E38" s="1"/>
      <c r="F38" s="1"/>
    </row>
    <row r="49" spans="1:1" x14ac:dyDescent="0.25">
      <c r="A49" s="6" t="s">
        <v>19</v>
      </c>
    </row>
  </sheetData>
  <phoneticPr fontId="0" type="noConversion"/>
  <pageMargins left="0.5" right="0.44" top="0.75" bottom="0.5" header="0.5" footer="0.5"/>
  <pageSetup scale="9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A!Print_Area_MI</vt:lpstr>
    </vt:vector>
  </TitlesOfParts>
  <Company>MWSC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Fields</dc:creator>
  <cp:lastModifiedBy>mwuser</cp:lastModifiedBy>
  <cp:lastPrinted>2013-11-05T20:10:11Z</cp:lastPrinted>
  <dcterms:created xsi:type="dcterms:W3CDTF">2002-10-16T18:01:45Z</dcterms:created>
  <dcterms:modified xsi:type="dcterms:W3CDTF">2016-11-01T17:56:20Z</dcterms:modified>
</cp:coreProperties>
</file>